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D:\Grants Management 2026\UNHCR\1. LLH\IGAs\"/>
    </mc:Choice>
  </mc:AlternateContent>
  <xr:revisionPtr revIDLastSave="0" documentId="13_ncr:1_{E3851A91-D173-4F69-B62E-A8DE7AC7726F}" xr6:coauthVersionLast="47" xr6:coauthVersionMax="47" xr10:uidLastSave="{00000000-0000-0000-0000-000000000000}"/>
  <bookViews>
    <workbookView xWindow="-110" yWindow="-110" windowWidth="19420" windowHeight="11500" firstSheet="21" activeTab="22" xr2:uid="{00000000-000D-0000-FFFF-FFFF00000000}"/>
  </bookViews>
  <sheets>
    <sheet name="TERMS AND CONDITIONS OF PURCHAS" sheetId="4" r:id="rId1"/>
    <sheet name="1- RFQ  IGA -Ice cream- AL-Omda" sheetId="30" r:id="rId2"/>
    <sheet name="2- RFQ  IGA -Laying Chicken Pro" sheetId="5" r:id="rId3"/>
    <sheet name="3- RFQ  IGA -Food Processing pr" sheetId="6" r:id="rId4"/>
    <sheet name="4. RFQ  IGA -Sewing and Embroid" sheetId="7" r:id="rId5"/>
    <sheet name="5. RFQ  IGA -food processing pr" sheetId="8" r:id="rId6"/>
    <sheet name="6. RFQ  IGA -food processin " sheetId="9" r:id="rId7"/>
    <sheet name="7. RFQ  IGA -spice milling proj" sheetId="11" r:id="rId8"/>
    <sheet name="8. RFQ  IGA -spice milling Omda" sheetId="12" r:id="rId9"/>
    <sheet name="9. RFQ  IGA -gift decoration pr" sheetId="13" r:id="rId10"/>
    <sheet name="10. RFQ  IGA -Soap Making" sheetId="14" r:id="rId11"/>
    <sheet name="11. RFQ  IGA -perfume mixing" sheetId="15" r:id="rId12"/>
    <sheet name="12. RFQ  IGA -spice milling " sheetId="17" r:id="rId13"/>
    <sheet name="13. RFQ IGA- cosmetics producti" sheetId="16" r:id="rId14"/>
    <sheet name="14. RFQ  IGA -food processing p" sheetId="18" r:id="rId15"/>
    <sheet name="15. RFQ  IGA. cosmetics project" sheetId="19" r:id="rId16"/>
    <sheet name="16. RFQ  IGA. printing project" sheetId="20" r:id="rId17"/>
    <sheet name="17. RFQ  IGA.food processing pr" sheetId="21" r:id="rId18"/>
    <sheet name="18. RFQ  IGA.food processin" sheetId="22" r:id="rId19"/>
    <sheet name="19. RFQ  IGA.spice milling proj" sheetId="23" r:id="rId20"/>
    <sheet name="20. RFQ  IGA - Soap Making" sheetId="24" r:id="rId21"/>
    <sheet name="21. RFQ  IGA - perfume blending" sheetId="25" r:id="rId22"/>
    <sheet name="22. RFQ  IGA -processing proje " sheetId="26" r:id="rId23"/>
  </sheets>
  <externalReferences>
    <externalReference r:id="rId24"/>
  </externalReferences>
  <definedNames>
    <definedName name="_xlnm.Print_Area" localSheetId="1">'1- RFQ  IGA -Ice cream- AL-Omda'!$B$4:$I$50</definedName>
    <definedName name="_xlnm.Print_Area" localSheetId="10">'10. RFQ  IGA -Soap Making'!$B$4:$I$66</definedName>
    <definedName name="_xlnm.Print_Area" localSheetId="11">'11. RFQ  IGA -perfume mixing'!$B$4:$I$66</definedName>
    <definedName name="_xlnm.Print_Area" localSheetId="12">'12. RFQ  IGA -spice milling '!$B$4:$I$66</definedName>
    <definedName name="_xlnm.Print_Area" localSheetId="13">'13. RFQ IGA- cosmetics producti'!$B$4:$I$66</definedName>
    <definedName name="_xlnm.Print_Area" localSheetId="14">'14. RFQ  IGA -food processing p'!$B$4:$I$66</definedName>
    <definedName name="_xlnm.Print_Area" localSheetId="15">'15. RFQ  IGA. cosmetics project'!$B$4:$I$66</definedName>
    <definedName name="_xlnm.Print_Area" localSheetId="16">'16. RFQ  IGA. printing project'!$B$4:$I$66</definedName>
    <definedName name="_xlnm.Print_Area" localSheetId="17">'17. RFQ  IGA.food processing pr'!$B$4:$I$66</definedName>
    <definedName name="_xlnm.Print_Area" localSheetId="18">'18. RFQ  IGA.food processin'!$B$4:$I$66</definedName>
    <definedName name="_xlnm.Print_Area" localSheetId="19">'19. RFQ  IGA.spice milling proj'!$B$4:$I$66</definedName>
    <definedName name="_xlnm.Print_Area" localSheetId="2">'2- RFQ  IGA -Laying Chicken Pro'!$B$4:$I$50</definedName>
    <definedName name="_xlnm.Print_Area" localSheetId="20">'20. RFQ  IGA - Soap Making'!$B$4:$I$66</definedName>
    <definedName name="_xlnm.Print_Area" localSheetId="21">'21. RFQ  IGA - perfume blending'!$B$4:$I$66</definedName>
    <definedName name="_xlnm.Print_Area" localSheetId="22">'22. RFQ  IGA -processing proje '!$B$4:$I$66</definedName>
    <definedName name="_xlnm.Print_Area" localSheetId="3">'3- RFQ  IGA -Food Processing pr'!$B$4:$I$66</definedName>
    <definedName name="_xlnm.Print_Area" localSheetId="4">'4. RFQ  IGA -Sewing and Embroid'!$B$4:$I$66</definedName>
    <definedName name="_xlnm.Print_Area" localSheetId="5">'5. RFQ  IGA -food processing pr'!$B$4:$I$66</definedName>
    <definedName name="_xlnm.Print_Area" localSheetId="6">'6. RFQ  IGA -food processin '!$B$4:$I$66</definedName>
    <definedName name="_xlnm.Print_Area" localSheetId="7">'7. RFQ  IGA -spice milling proj'!$B$4:$I$66</definedName>
    <definedName name="_xlnm.Print_Area" localSheetId="8">'8. RFQ  IGA -spice milling Omda'!$B$4:$I$66</definedName>
    <definedName name="_xlnm.Print_Area" localSheetId="9">'9. RFQ  IGA -gift decoration pr'!$B$4:$I$66</definedName>
    <definedName name="Type">'[1]Maintenance Work Order'!#REF!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I45" i="30" l="1"/>
  <c r="I44" i="30"/>
  <c r="I43" i="30"/>
  <c r="I42" i="30"/>
  <c r="I41" i="30"/>
  <c r="I40" i="30"/>
  <c r="I39" i="30"/>
  <c r="I38" i="30"/>
  <c r="I37" i="30"/>
  <c r="I36" i="30"/>
  <c r="I35" i="30"/>
  <c r="I34" i="30"/>
  <c r="I33" i="30"/>
  <c r="I32" i="30"/>
  <c r="I31" i="30"/>
  <c r="I30" i="30"/>
  <c r="I29" i="30"/>
  <c r="I28" i="30"/>
  <c r="I27" i="30"/>
  <c r="I26" i="30"/>
  <c r="I25" i="30"/>
  <c r="I24" i="30"/>
  <c r="I23" i="30"/>
  <c r="I22" i="30"/>
  <c r="I21" i="30"/>
  <c r="I20" i="30"/>
  <c r="I19" i="30"/>
  <c r="I18" i="30"/>
  <c r="I46" i="30" s="1"/>
  <c r="I25" i="25"/>
  <c r="I61" i="26"/>
  <c r="I60" i="26"/>
  <c r="I59" i="26"/>
  <c r="I58" i="26"/>
  <c r="I57" i="26"/>
  <c r="I56" i="26"/>
  <c r="I55" i="26"/>
  <c r="I54" i="26"/>
  <c r="I53" i="26"/>
  <c r="I52" i="26"/>
  <c r="I51" i="26"/>
  <c r="I50" i="26"/>
  <c r="I49" i="26"/>
  <c r="I48" i="26"/>
  <c r="I47" i="26"/>
  <c r="I46" i="26"/>
  <c r="I45" i="26"/>
  <c r="I44" i="26"/>
  <c r="I43" i="26"/>
  <c r="I42" i="26"/>
  <c r="I41" i="26"/>
  <c r="I40" i="26"/>
  <c r="I39" i="26"/>
  <c r="I38" i="26"/>
  <c r="I37" i="26"/>
  <c r="I36" i="26"/>
  <c r="I35" i="26"/>
  <c r="I34" i="26"/>
  <c r="I33" i="26"/>
  <c r="I32" i="26"/>
  <c r="I31" i="26"/>
  <c r="I30" i="26"/>
  <c r="I29" i="26"/>
  <c r="I28" i="26"/>
  <c r="I27" i="26"/>
  <c r="I26" i="26"/>
  <c r="I25" i="26"/>
  <c r="I24" i="26"/>
  <c r="I23" i="26"/>
  <c r="I22" i="26"/>
  <c r="I21" i="26"/>
  <c r="I20" i="26"/>
  <c r="I19" i="26"/>
  <c r="I18" i="26"/>
  <c r="I61" i="25"/>
  <c r="I60" i="25"/>
  <c r="I59" i="25"/>
  <c r="I58" i="25"/>
  <c r="I57" i="25"/>
  <c r="I56" i="25"/>
  <c r="I55" i="25"/>
  <c r="I54" i="25"/>
  <c r="I53" i="25"/>
  <c r="I52" i="25"/>
  <c r="I51" i="25"/>
  <c r="I50" i="25"/>
  <c r="I49" i="25"/>
  <c r="I48" i="25"/>
  <c r="I47" i="25"/>
  <c r="I46" i="25"/>
  <c r="I45" i="25"/>
  <c r="I44" i="25"/>
  <c r="I43" i="25"/>
  <c r="I42" i="25"/>
  <c r="I41" i="25"/>
  <c r="I40" i="25"/>
  <c r="I39" i="25"/>
  <c r="I38" i="25"/>
  <c r="I37" i="25"/>
  <c r="I36" i="25"/>
  <c r="I35" i="25"/>
  <c r="I34" i="25"/>
  <c r="I33" i="25"/>
  <c r="I32" i="25"/>
  <c r="I31" i="25"/>
  <c r="I30" i="25"/>
  <c r="I29" i="25"/>
  <c r="I28" i="25"/>
  <c r="I27" i="25"/>
  <c r="I26" i="25"/>
  <c r="I24" i="25"/>
  <c r="I23" i="25"/>
  <c r="I22" i="25"/>
  <c r="I21" i="25"/>
  <c r="I20" i="25"/>
  <c r="I19" i="25"/>
  <c r="I18" i="25"/>
  <c r="I61" i="24"/>
  <c r="I60" i="24"/>
  <c r="I59" i="24"/>
  <c r="I58" i="24"/>
  <c r="I57" i="24"/>
  <c r="I56" i="24"/>
  <c r="I55" i="24"/>
  <c r="I54" i="24"/>
  <c r="I53" i="24"/>
  <c r="I52" i="24"/>
  <c r="I51" i="24"/>
  <c r="I50" i="24"/>
  <c r="I49" i="24"/>
  <c r="I48" i="24"/>
  <c r="I47" i="24"/>
  <c r="I46" i="24"/>
  <c r="I45" i="24"/>
  <c r="I44" i="24"/>
  <c r="I43" i="24"/>
  <c r="I42" i="24"/>
  <c r="I41" i="24"/>
  <c r="I40" i="24"/>
  <c r="I39" i="24"/>
  <c r="I38" i="24"/>
  <c r="I37" i="24"/>
  <c r="I36" i="24"/>
  <c r="I35" i="24"/>
  <c r="I34" i="24"/>
  <c r="I33" i="24"/>
  <c r="I32" i="24"/>
  <c r="I31" i="24"/>
  <c r="I30" i="24"/>
  <c r="I29" i="24"/>
  <c r="I28" i="24"/>
  <c r="I27" i="24"/>
  <c r="I26" i="24"/>
  <c r="I25" i="24"/>
  <c r="I24" i="24"/>
  <c r="I23" i="24"/>
  <c r="I22" i="24"/>
  <c r="I21" i="24"/>
  <c r="I20" i="24"/>
  <c r="I19" i="24"/>
  <c r="I18" i="24"/>
  <c r="I62" i="24" s="1"/>
  <c r="I61" i="23"/>
  <c r="I60" i="23"/>
  <c r="I59" i="23"/>
  <c r="I58" i="23"/>
  <c r="I57" i="23"/>
  <c r="I56" i="23"/>
  <c r="I55" i="23"/>
  <c r="I54" i="23"/>
  <c r="I53" i="23"/>
  <c r="I52" i="23"/>
  <c r="I51" i="23"/>
  <c r="I50" i="23"/>
  <c r="I49" i="23"/>
  <c r="I48" i="23"/>
  <c r="I47" i="23"/>
  <c r="I46" i="23"/>
  <c r="I45" i="23"/>
  <c r="I44" i="23"/>
  <c r="I43" i="23"/>
  <c r="I42" i="23"/>
  <c r="I41" i="23"/>
  <c r="I40" i="23"/>
  <c r="I39" i="23"/>
  <c r="I38" i="23"/>
  <c r="I37" i="23"/>
  <c r="I36" i="23"/>
  <c r="I35" i="23"/>
  <c r="I34" i="23"/>
  <c r="I33" i="23"/>
  <c r="I32" i="23"/>
  <c r="I31" i="23"/>
  <c r="I30" i="23"/>
  <c r="I29" i="23"/>
  <c r="I28" i="23"/>
  <c r="I27" i="23"/>
  <c r="I26" i="23"/>
  <c r="I25" i="23"/>
  <c r="I24" i="23"/>
  <c r="I23" i="23"/>
  <c r="I22" i="23"/>
  <c r="I21" i="23"/>
  <c r="I20" i="23"/>
  <c r="I19" i="23"/>
  <c r="I18" i="23"/>
  <c r="I62" i="23" s="1"/>
  <c r="I61" i="22"/>
  <c r="I60" i="22"/>
  <c r="I59" i="22"/>
  <c r="I58" i="22"/>
  <c r="I57" i="22"/>
  <c r="I56" i="22"/>
  <c r="I55" i="22"/>
  <c r="I54" i="22"/>
  <c r="I53" i="22"/>
  <c r="I52" i="22"/>
  <c r="I51" i="22"/>
  <c r="I50" i="22"/>
  <c r="I49" i="22"/>
  <c r="I48" i="22"/>
  <c r="I47" i="22"/>
  <c r="I46" i="22"/>
  <c r="I45" i="22"/>
  <c r="I44" i="22"/>
  <c r="I43" i="22"/>
  <c r="I42" i="22"/>
  <c r="I41" i="22"/>
  <c r="I40" i="22"/>
  <c r="I39" i="22"/>
  <c r="I38" i="22"/>
  <c r="I37" i="22"/>
  <c r="I36" i="22"/>
  <c r="I35" i="22"/>
  <c r="I34" i="22"/>
  <c r="I33" i="22"/>
  <c r="I32" i="22"/>
  <c r="I31" i="22"/>
  <c r="I30" i="22"/>
  <c r="I29" i="22"/>
  <c r="I28" i="22"/>
  <c r="I27" i="22"/>
  <c r="I26" i="22"/>
  <c r="I25" i="22"/>
  <c r="I24" i="22"/>
  <c r="I23" i="22"/>
  <c r="I22" i="22"/>
  <c r="I21" i="22"/>
  <c r="I20" i="22"/>
  <c r="I19" i="22"/>
  <c r="I18" i="22"/>
  <c r="I61" i="21"/>
  <c r="I60" i="21"/>
  <c r="I59" i="21"/>
  <c r="I58" i="21"/>
  <c r="I57" i="21"/>
  <c r="I56" i="21"/>
  <c r="I55" i="21"/>
  <c r="I54" i="21"/>
  <c r="I53" i="21"/>
  <c r="I52" i="21"/>
  <c r="I51" i="21"/>
  <c r="I50" i="21"/>
  <c r="I49" i="21"/>
  <c r="I48" i="21"/>
  <c r="I47" i="21"/>
  <c r="I46" i="21"/>
  <c r="I45" i="21"/>
  <c r="I44" i="21"/>
  <c r="I43" i="21"/>
  <c r="I42" i="21"/>
  <c r="I41" i="21"/>
  <c r="I40" i="21"/>
  <c r="I39" i="21"/>
  <c r="I38" i="21"/>
  <c r="I37" i="21"/>
  <c r="I36" i="21"/>
  <c r="I35" i="21"/>
  <c r="I34" i="21"/>
  <c r="I33" i="21"/>
  <c r="I32" i="21"/>
  <c r="I31" i="21"/>
  <c r="I30" i="21"/>
  <c r="I29" i="21"/>
  <c r="I28" i="21"/>
  <c r="I27" i="21"/>
  <c r="I26" i="21"/>
  <c r="I25" i="21"/>
  <c r="I24" i="21"/>
  <c r="I23" i="21"/>
  <c r="I22" i="21"/>
  <c r="I21" i="21"/>
  <c r="I20" i="21"/>
  <c r="I19" i="21"/>
  <c r="I18" i="21"/>
  <c r="I61" i="20"/>
  <c r="I60" i="20"/>
  <c r="I59" i="20"/>
  <c r="I58" i="20"/>
  <c r="I57" i="20"/>
  <c r="I56" i="20"/>
  <c r="I55" i="20"/>
  <c r="I54" i="20"/>
  <c r="I53" i="20"/>
  <c r="I52" i="20"/>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62" i="20" s="1"/>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61" i="18"/>
  <c r="I60" i="18"/>
  <c r="I59" i="18"/>
  <c r="I58" i="18"/>
  <c r="I57" i="18"/>
  <c r="I56" i="18"/>
  <c r="I55" i="18"/>
  <c r="I54" i="18"/>
  <c r="I53" i="18"/>
  <c r="I52" i="18"/>
  <c r="I51" i="18"/>
  <c r="I50" i="18"/>
  <c r="I49" i="18"/>
  <c r="I48" i="18"/>
  <c r="I47" i="18"/>
  <c r="I46" i="18"/>
  <c r="I45" i="18"/>
  <c r="I44" i="18"/>
  <c r="I43" i="18"/>
  <c r="I42" i="18"/>
  <c r="I41" i="18"/>
  <c r="I40" i="18"/>
  <c r="I39" i="18"/>
  <c r="I38" i="18"/>
  <c r="I37" i="18"/>
  <c r="I36" i="18"/>
  <c r="I35" i="18"/>
  <c r="I34" i="18"/>
  <c r="I33" i="18"/>
  <c r="I32" i="18"/>
  <c r="I31" i="18"/>
  <c r="I30" i="18"/>
  <c r="I29" i="18"/>
  <c r="I28" i="18"/>
  <c r="I27" i="18"/>
  <c r="I26" i="18"/>
  <c r="I25" i="18"/>
  <c r="I24" i="18"/>
  <c r="I23" i="18"/>
  <c r="I22" i="18"/>
  <c r="I21" i="18"/>
  <c r="I20" i="18"/>
  <c r="I19" i="18"/>
  <c r="I18" i="18"/>
  <c r="I62" i="18" s="1"/>
  <c r="I61" i="17"/>
  <c r="I60" i="17"/>
  <c r="I59" i="17"/>
  <c r="I58" i="17"/>
  <c r="I57" i="17"/>
  <c r="I56" i="17"/>
  <c r="I55" i="17"/>
  <c r="I54" i="17"/>
  <c r="I53" i="17"/>
  <c r="I52" i="17"/>
  <c r="I51" i="17"/>
  <c r="I50" i="17"/>
  <c r="I49" i="17"/>
  <c r="I48" i="17"/>
  <c r="I47" i="17"/>
  <c r="I46" i="17"/>
  <c r="I45" i="17"/>
  <c r="I44" i="17"/>
  <c r="I43" i="17"/>
  <c r="I42" i="17"/>
  <c r="I41" i="17"/>
  <c r="I40" i="17"/>
  <c r="I39" i="17"/>
  <c r="I38" i="17"/>
  <c r="I37" i="17"/>
  <c r="I36" i="17"/>
  <c r="I35" i="17"/>
  <c r="I34" i="17"/>
  <c r="I33" i="17"/>
  <c r="I32" i="17"/>
  <c r="I31" i="17"/>
  <c r="I30" i="17"/>
  <c r="I29" i="17"/>
  <c r="I28" i="17"/>
  <c r="I27" i="17"/>
  <c r="I26" i="17"/>
  <c r="I25" i="17"/>
  <c r="I24" i="17"/>
  <c r="I23" i="17"/>
  <c r="I22" i="17"/>
  <c r="I21" i="17"/>
  <c r="I20" i="17"/>
  <c r="I19" i="17"/>
  <c r="I18" i="17"/>
  <c r="I62" i="17" s="1"/>
  <c r="I61" i="16"/>
  <c r="I60" i="16"/>
  <c r="I59" i="16"/>
  <c r="I58" i="16"/>
  <c r="I57" i="16"/>
  <c r="I56" i="16"/>
  <c r="I55" i="16"/>
  <c r="I54" i="16"/>
  <c r="I53" i="16"/>
  <c r="I52" i="16"/>
  <c r="I51" i="16"/>
  <c r="I50" i="16"/>
  <c r="I49" i="16"/>
  <c r="I48" i="16"/>
  <c r="I47" i="16"/>
  <c r="I46" i="16"/>
  <c r="I45" i="16"/>
  <c r="I44" i="16"/>
  <c r="I43" i="16"/>
  <c r="I42" i="16"/>
  <c r="I41" i="16"/>
  <c r="I40" i="16"/>
  <c r="I39" i="16"/>
  <c r="I38" i="16"/>
  <c r="I37" i="16"/>
  <c r="I36" i="16"/>
  <c r="I35" i="16"/>
  <c r="I34" i="16"/>
  <c r="I33" i="16"/>
  <c r="I32" i="16"/>
  <c r="I31" i="16"/>
  <c r="I30" i="16"/>
  <c r="I29" i="16"/>
  <c r="I28" i="16"/>
  <c r="I27" i="16"/>
  <c r="I26" i="16"/>
  <c r="I25" i="16"/>
  <c r="I24" i="16"/>
  <c r="I23" i="16"/>
  <c r="I22" i="16"/>
  <c r="I21" i="16"/>
  <c r="I20" i="16"/>
  <c r="I19" i="16"/>
  <c r="I18" i="16"/>
  <c r="I61" i="15"/>
  <c r="I60" i="15"/>
  <c r="I59" i="15"/>
  <c r="I58" i="15"/>
  <c r="I57" i="15"/>
  <c r="I56" i="15"/>
  <c r="I55" i="15"/>
  <c r="I54" i="15"/>
  <c r="I53" i="15"/>
  <c r="I52" i="15"/>
  <c r="I51" i="15"/>
  <c r="I50" i="15"/>
  <c r="I49" i="15"/>
  <c r="I48" i="15"/>
  <c r="I47" i="15"/>
  <c r="I46" i="15"/>
  <c r="I45" i="15"/>
  <c r="I44" i="15"/>
  <c r="I43" i="15"/>
  <c r="I42" i="15"/>
  <c r="I41" i="15"/>
  <c r="I40" i="15"/>
  <c r="I39" i="15"/>
  <c r="I38" i="15"/>
  <c r="I37" i="15"/>
  <c r="I36" i="15"/>
  <c r="I35" i="15"/>
  <c r="I34" i="15"/>
  <c r="I33" i="15"/>
  <c r="I32" i="15"/>
  <c r="I31" i="15"/>
  <c r="I30" i="15"/>
  <c r="I29" i="15"/>
  <c r="I28" i="15"/>
  <c r="I27" i="15"/>
  <c r="I26" i="15"/>
  <c r="I25" i="15"/>
  <c r="I24" i="15"/>
  <c r="I23" i="15"/>
  <c r="I22" i="15"/>
  <c r="I21" i="15"/>
  <c r="I20" i="15"/>
  <c r="I19" i="15"/>
  <c r="I18" i="15"/>
  <c r="I62" i="15" s="1"/>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I20" i="14"/>
  <c r="I19" i="14"/>
  <c r="I18" i="14"/>
  <c r="I61" i="13"/>
  <c r="I60" i="13"/>
  <c r="I59" i="13"/>
  <c r="I58" i="13"/>
  <c r="I57" i="13"/>
  <c r="I56" i="13"/>
  <c r="I55" i="13"/>
  <c r="I54" i="13"/>
  <c r="I53" i="13"/>
  <c r="I52" i="13"/>
  <c r="I51" i="13"/>
  <c r="I50" i="13"/>
  <c r="I49" i="13"/>
  <c r="I48" i="13"/>
  <c r="I47" i="13"/>
  <c r="I46" i="13"/>
  <c r="I45" i="13"/>
  <c r="I44" i="13"/>
  <c r="I43" i="13"/>
  <c r="I42" i="13"/>
  <c r="I41" i="13"/>
  <c r="I40" i="13"/>
  <c r="I39" i="13"/>
  <c r="I38" i="13"/>
  <c r="I37" i="13"/>
  <c r="I36" i="13"/>
  <c r="I35" i="13"/>
  <c r="I34" i="13"/>
  <c r="I33" i="13"/>
  <c r="I32" i="13"/>
  <c r="I31" i="13"/>
  <c r="I30" i="13"/>
  <c r="I29" i="13"/>
  <c r="I28" i="13"/>
  <c r="I27" i="13"/>
  <c r="I26" i="13"/>
  <c r="I25" i="13"/>
  <c r="I24" i="13"/>
  <c r="I23" i="13"/>
  <c r="I22" i="13"/>
  <c r="I21" i="13"/>
  <c r="I20" i="13"/>
  <c r="I19" i="13"/>
  <c r="I18" i="13"/>
  <c r="I61" i="12"/>
  <c r="I60" i="12"/>
  <c r="I59" i="12"/>
  <c r="I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2" i="11"/>
  <c r="I21" i="11"/>
  <c r="I20" i="11"/>
  <c r="I19" i="11"/>
  <c r="I18" i="11"/>
  <c r="I62" i="11" s="1"/>
  <c r="I19" i="9"/>
  <c r="I20" i="9"/>
  <c r="I21" i="9"/>
  <c r="I22" i="9"/>
  <c r="I23" i="9"/>
  <c r="I24" i="9"/>
  <c r="I25" i="9"/>
  <c r="I26" i="9"/>
  <c r="I27" i="9"/>
  <c r="I28" i="9"/>
  <c r="I29" i="9"/>
  <c r="I30" i="9"/>
  <c r="I31" i="9"/>
  <c r="I32" i="9"/>
  <c r="I33" i="9"/>
  <c r="I34" i="9"/>
  <c r="I35" i="9"/>
  <c r="I36" i="9"/>
  <c r="I37" i="9"/>
  <c r="I38" i="9"/>
  <c r="I39" i="9"/>
  <c r="I18" i="9"/>
  <c r="I61" i="9"/>
  <c r="I60" i="9"/>
  <c r="I59" i="9"/>
  <c r="I58" i="9"/>
  <c r="I57" i="9"/>
  <c r="I56" i="9"/>
  <c r="I55" i="9"/>
  <c r="I54" i="9"/>
  <c r="I53" i="9"/>
  <c r="I52" i="9"/>
  <c r="I51" i="9"/>
  <c r="I50" i="9"/>
  <c r="I49" i="9"/>
  <c r="I48" i="9"/>
  <c r="I47" i="9"/>
  <c r="I46" i="9"/>
  <c r="I45" i="9"/>
  <c r="I44" i="9"/>
  <c r="I43" i="9"/>
  <c r="I42" i="9"/>
  <c r="I41" i="9"/>
  <c r="I40" i="9"/>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20" i="8"/>
  <c r="I19" i="8"/>
  <c r="I18" i="8"/>
  <c r="I62" i="8" s="1"/>
  <c r="I61" i="7"/>
  <c r="I60" i="7"/>
  <c r="I59" i="7"/>
  <c r="I58" i="7"/>
  <c r="I57" i="7"/>
  <c r="I56" i="7"/>
  <c r="I55" i="7"/>
  <c r="I54" i="7"/>
  <c r="I53" i="7"/>
  <c r="I52" i="7"/>
  <c r="I51" i="7"/>
  <c r="I50" i="7"/>
  <c r="I49" i="7"/>
  <c r="I48" i="7"/>
  <c r="I47"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18" i="7"/>
  <c r="I62" i="7" s="1"/>
  <c r="I37" i="6"/>
  <c r="I38" i="6"/>
  <c r="I39" i="6"/>
  <c r="I40" i="6"/>
  <c r="I41" i="6"/>
  <c r="I42" i="6"/>
  <c r="I43" i="6"/>
  <c r="I44" i="6"/>
  <c r="I45" i="6"/>
  <c r="I46" i="6"/>
  <c r="I47" i="6"/>
  <c r="I48" i="6"/>
  <c r="I49" i="6"/>
  <c r="I50" i="6"/>
  <c r="I51" i="6"/>
  <c r="I52" i="6"/>
  <c r="I61" i="6"/>
  <c r="I60" i="6"/>
  <c r="I59" i="6"/>
  <c r="I58" i="6"/>
  <c r="I57" i="6"/>
  <c r="I56" i="6"/>
  <c r="I55" i="6"/>
  <c r="I54" i="6"/>
  <c r="I53" i="6"/>
  <c r="I36" i="6"/>
  <c r="I35" i="6"/>
  <c r="I34" i="6"/>
  <c r="I33" i="6"/>
  <c r="I32" i="6"/>
  <c r="I31" i="6"/>
  <c r="I30" i="6"/>
  <c r="I29" i="6"/>
  <c r="I28" i="6"/>
  <c r="I27" i="6"/>
  <c r="I26" i="6"/>
  <c r="I25" i="6"/>
  <c r="I24" i="6"/>
  <c r="I23" i="6"/>
  <c r="I22" i="6"/>
  <c r="I21" i="6"/>
  <c r="I20" i="6"/>
  <c r="I19" i="6"/>
  <c r="I18" i="6"/>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49" i="30" l="1"/>
  <c r="I50" i="30"/>
  <c r="I62" i="21"/>
  <c r="I62" i="26"/>
  <c r="I65" i="26" s="1"/>
  <c r="I66" i="26"/>
  <c r="I62" i="25"/>
  <c r="I66" i="24"/>
  <c r="I65" i="24"/>
  <c r="I65" i="23"/>
  <c r="I66" i="23"/>
  <c r="I62" i="22"/>
  <c r="I65" i="20"/>
  <c r="I66" i="20"/>
  <c r="I62" i="19"/>
  <c r="I65" i="19"/>
  <c r="I66" i="19"/>
  <c r="I65" i="18"/>
  <c r="I66" i="18"/>
  <c r="I62" i="16"/>
  <c r="I66" i="17"/>
  <c r="I65" i="17"/>
  <c r="I65" i="16"/>
  <c r="I66" i="16"/>
  <c r="I65" i="15"/>
  <c r="I66" i="15"/>
  <c r="I62" i="14"/>
  <c r="I66" i="14" s="1"/>
  <c r="I65" i="14"/>
  <c r="I62" i="13"/>
  <c r="I66" i="13"/>
  <c r="I65" i="13"/>
  <c r="I62" i="12"/>
  <c r="I65" i="12" s="1"/>
  <c r="I66" i="12"/>
  <c r="I65" i="11"/>
  <c r="I66" i="11"/>
  <c r="I62" i="9"/>
  <c r="I46" i="5"/>
  <c r="I65" i="8"/>
  <c r="I66" i="8"/>
  <c r="I65" i="7"/>
  <c r="I66" i="7"/>
  <c r="I62" i="6"/>
  <c r="I66" i="25" l="1"/>
  <c r="I65" i="25"/>
  <c r="I66" i="21"/>
  <c r="I65" i="21"/>
  <c r="I49" i="5"/>
  <c r="I50" i="5"/>
  <c r="I66" i="22"/>
  <c r="I65" i="22"/>
  <c r="I65" i="9"/>
  <c r="I66" i="9"/>
  <c r="I66" i="6"/>
  <c r="I6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C5" authorId="0" shapeId="0" xr:uid="{58014B54-CEE9-4964-8285-40CE4DE36B58}">
      <text>
        <r>
          <rPr>
            <b/>
            <sz val="9"/>
            <color indexed="81"/>
            <rFont val="Tahoma"/>
            <family val="2"/>
          </rPr>
          <t>Lenovo: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C5" authorId="0" shapeId="0" xr:uid="{CFA49934-31B5-4F92-9514-C1E1284170FE}">
      <text>
        <r>
          <rPr>
            <b/>
            <sz val="9"/>
            <color indexed="81"/>
            <rFont val="Tahoma"/>
            <family val="2"/>
          </rPr>
          <t>Lenovo:</t>
        </r>
        <r>
          <rPr>
            <sz val="9"/>
            <color indexed="81"/>
            <rFont val="Tahoma"/>
            <family val="2"/>
          </rPr>
          <t xml:space="preserve">
</t>
        </r>
      </text>
    </comment>
  </commentList>
</comments>
</file>

<file path=xl/sharedStrings.xml><?xml version="1.0" encoding="utf-8"?>
<sst xmlns="http://schemas.openxmlformats.org/spreadsheetml/2006/main" count="2234" uniqueCount="733">
  <si>
    <t>ITEM ID</t>
  </si>
  <si>
    <t>DESCRIPTION</t>
  </si>
  <si>
    <t>QUANTITY</t>
  </si>
  <si>
    <t>PRICE PER UNIT</t>
  </si>
  <si>
    <t>TOTAL PRICE</t>
  </si>
  <si>
    <t>SUBTOTAL</t>
  </si>
  <si>
    <t>NOTES</t>
  </si>
  <si>
    <t>DISCOUNTS</t>
  </si>
  <si>
    <t>TOTAL</t>
  </si>
  <si>
    <t>Date</t>
  </si>
  <si>
    <t>Address</t>
  </si>
  <si>
    <t>Tell</t>
  </si>
  <si>
    <t xml:space="preserve">Email </t>
  </si>
  <si>
    <t xml:space="preserve">التاريخ </t>
  </si>
  <si>
    <t xml:space="preserve">العنوان </t>
  </si>
  <si>
    <t>الهاتف</t>
  </si>
  <si>
    <t xml:space="preserve">البريد الالكتروني </t>
  </si>
  <si>
    <t>UNIT</t>
  </si>
  <si>
    <t>Cream / Heavy Cream</t>
  </si>
  <si>
    <t>Milk Powder</t>
  </si>
  <si>
    <t>sugar</t>
  </si>
  <si>
    <t>Stabilizers</t>
  </si>
  <si>
    <t>Cocoa Pure</t>
  </si>
  <si>
    <t>Vanilla Powder</t>
  </si>
  <si>
    <t>Chocolate Powder</t>
  </si>
  <si>
    <t>Mango Powder</t>
  </si>
  <si>
    <t>Fruits Puree - Strawberry</t>
  </si>
  <si>
    <t>Flavoring Essences - Vanilla</t>
  </si>
  <si>
    <t>Flavoring Essences - Strawberry</t>
  </si>
  <si>
    <t>Flavoring Essences - Chocolate</t>
  </si>
  <si>
    <t>Flavoring Essences - Mango</t>
  </si>
  <si>
    <t>Ice cream Scoop</t>
  </si>
  <si>
    <t>Ice cream cups 65 g</t>
  </si>
  <si>
    <t>Ice cream cups 125 g</t>
  </si>
  <si>
    <t>Freezer 10 feet</t>
  </si>
  <si>
    <t>الوصف</t>
  </si>
  <si>
    <t xml:space="preserve"> Tender request for equipment and raw materials for an ice cream production project</t>
  </si>
  <si>
    <t>RFQ Response Pricing</t>
  </si>
  <si>
    <t>TRANSPORTATION</t>
  </si>
  <si>
    <t>KG</t>
  </si>
  <si>
    <t>Company Name</t>
  </si>
  <si>
    <t xml:space="preserve">اسم الشركه\صاحب العمل </t>
  </si>
  <si>
    <t>طلب مناقصة معدات و مواد خام لمشروع صناعة - ايسكريم</t>
  </si>
  <si>
    <t>1    Definitions and Interpretation</t>
  </si>
  <si>
    <t>These terms and conditions ("Conditions") provide the basis of the contract between the Supplier ("Supplier") and ADD (the "Customer"), in relation to the purchase order ("Order") (the Order and the Conditions are together referred to as the "Contract"). All references in these terms and conditions to defined terms - Goods, Services, Prices and Delivery - refer to the relevant provisions of the Order.</t>
  </si>
  <si>
    <t>2    Quality and Defects</t>
  </si>
  <si>
    <t>The Goods and the Services shall, as appropriate:</t>
  </si>
  <si>
    <t>a) correspond with their description in the Order and any applicable specification;</t>
  </si>
  <si>
    <t>b) comply with all applicable statutory and regulatory requirements;</t>
  </si>
  <si>
    <t>c) be of the highest quality and fit for any purposes held out by the Supplier or made known to the Supplier by the Customer;</t>
  </si>
  <si>
    <t>d) be free from defects in design, material, workmanship and installation; and</t>
  </si>
  <si>
    <t>e) be performed with the best care, skill and diligence in accordance with best practice in the Supplier's industry, profession or trade.</t>
  </si>
  <si>
    <t>The Customer (including its representatives or agents) reserves the right at any time to audit the Supplier's records, inspect work being undertaken in relation to the supply of the Goods and Services and, in the case of Goods, to test them.</t>
  </si>
  <si>
    <t>3    Ethical Standards</t>
  </si>
  <si>
    <t>3.1   The Supplier shall observe the highest ethical standards during the performance of its obligations under this Contract including international labour standards promoted by the International Labour Organisation specifically in the areas of child labour and forced labour.</t>
  </si>
  <si>
    <t>3.2   The Supplier, its suppliers and sub-contractors shall comply with all environmental statutory and regulatory requirements and shall not in any way be involved in (a) the manufacture or sale of arms or have any business relations with armed groups or governments for any war related purpose; or (b) terrorism, including checking its staff, suppliers and sub-contractors against the following sanctions lists: UK Treasury List, EC List, OFAC List and US Treasury List.</t>
  </si>
  <si>
    <t>3.3   The Supplier shall comply with the following Customer Policies, which are available upon request: Child Safeguarding; and Anti-Bribery and Corruption.</t>
  </si>
  <si>
    <t>4    Delivery / Performance</t>
  </si>
  <si>
    <t>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t>
  </si>
  <si>
    <t>4.2   Where the date of delivery of the Goods or of performance of Services is to be specified after issue of the Order, the Supplier shall give the Customer reasonable written notice of the specified date.</t>
  </si>
  <si>
    <t>4.3   Delivery of the goods shall take place and title in the Goods will pass on the completion of the physical transfer of the goods from the Supplier or its agents to the Customer or its agents at the address specified in the Order.</t>
  </si>
  <si>
    <t>4.4   Risk of damage to or loss of the Goods shall pass to the Customer in accordance with the relevant provisions of Incoterms rules as in force at the date the Contract is made or, where Incoterms do not apply, risk in the Goods shall pass to the Customer on completion of delivery.</t>
  </si>
  <si>
    <t>4.5   The Customer shall not be deemed to have accepted any Goods or Services until the Customer has had reasonable time to inspect them following delivery and/or performance by the Supplier.</t>
  </si>
  <si>
    <t>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t>
  </si>
  <si>
    <t>5    Indemnity</t>
  </si>
  <si>
    <t>6    Price and Payment</t>
  </si>
  <si>
    <t>6.1   Payment in arrears will be made as set out in the Order.</t>
  </si>
  <si>
    <t>6.2   The Customer shall be entitled to offset against the price set out in the Order all sums owed to the Customer by the Supplier.</t>
  </si>
  <si>
    <t>7    Termination</t>
  </si>
  <si>
    <t>7.1   The Customer may terminate the Contract in whole or in part at any time and for any reason whatsoever by giving the Supplier at least one month's written notice.</t>
  </si>
  <si>
    <t>7.2   The Customer may terminate the Contract with immediate effect by giving written notice to the Supplier and claim any losses (including all associated costs, liabilities and expenses including legal costs) back from the Supplier at any time if the Supplier:</t>
  </si>
  <si>
    <t>a) becomes insolvent, goes into liquidation, makes any voluntary arrangement with its creditors, or becomes subject to an administration order; or</t>
  </si>
  <si>
    <t>b) is in material breach of its obligations under the Contract or is in breach of its obligations and fails to remedy such breach within 14 days of written request from the Customer.</t>
  </si>
  <si>
    <t>7.3   In the event of termination, all existing purchase orders must be completed.</t>
  </si>
  <si>
    <t>8    Supplier's Warranties</t>
  </si>
  <si>
    <t>8.1   The Supplier warrants to the Customer that:</t>
  </si>
  <si>
    <t>a) it has all necessary internal authorisations and all authorisations from all relevant third parties to enable it to supply the Goods and the Services without infringing any applicable law, regulation, code or practice or any third party's rights;</t>
  </si>
  <si>
    <t>b) it will not and will procure that none of its employees will accept any commission, gift, inducement or other financial benefit from any supplier or potential supplier of the Customer; and</t>
  </si>
  <si>
    <t>c) the Services will be performed by appropriately qualified and trained personnel, with the best care, skill and diligence and to such high standard of quality as it is reasonable for the Customer to expect in all the circumstances.</t>
  </si>
  <si>
    <t>9    Force majeure</t>
  </si>
  <si>
    <t>9.1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t>
  </si>
  <si>
    <t>9.2   If any events or circumstances prevent the Supplier from carrying out its obligations under the Contract for a continuous period of more than 14 days, the Customer may terminate the Contract immediately by giving written notice to the Supplier.</t>
  </si>
  <si>
    <t>10    General</t>
  </si>
  <si>
    <t>10.1   The Supplier shall not use the Customer's name, branding or logo other than in accordance with the Customer's written instructions or authorisation.</t>
  </si>
  <si>
    <t>10.2   The Supplier may not assign, transfer, charge, subcontract, novate or deal in any other manner with any or all of its rights or obligations under the Contract without the Customer's prior written consent.</t>
  </si>
  <si>
    <t>10.3   Any notice under or in connection with the Contract shall be given in writing to the address specified in the Order or to such other address as shall be notified from time to time. For the purposes of this Condition, "writing" shall include e-mails and faxes.</t>
  </si>
  <si>
    <t>10.4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t>
  </si>
  <si>
    <t>10.5   Any variation to the Contract, including the introduction of any additional terms and conditions, shall only be binding when agreed in writing and signed by both parties.</t>
  </si>
  <si>
    <t>10.6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t>
  </si>
  <si>
    <t>10.7   A person who is not a party to the Contract shall not have any rights under or in connection with it.</t>
  </si>
  <si>
    <t>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the Contract, and any claims brought against the Customer by third parties (including claims for death, personal injury or damage to property) arising out of or in connection with the supply of the Goods or Services</t>
  </si>
  <si>
    <t xml:space="preserve">ADD, kindly request your best quotation for the below items. يرجى التكرم بتزويدنا بأفضل عرض سعر للأصناف الموضحة أدناه. </t>
  </si>
  <si>
    <t xml:space="preserve">
THIS IS NOT A PURCHASE ORDER. Should a purchase order be placed subsequent to this quotation, the terms and conditions of purchase on the back of this document will apply. يُرجى العلم بأن هذا المستند لا يُعد أمر شراء؛ وفي حال إصدار أمر شراء لاحقاً بناءً على هذا العرض، فإن شروط وأحكام الشراء الموضحة على الوجه الآخر من هذا المستند ستكون هي السارية.
ADD may, unless the supplier expressly stipulates to the contrary, accept whatever part of the offer that we so wish. يجوز لـ ADD - ما لم ينص المورد صراحةً على خلاف ذلك - قبول أي جزء من العرض حسب رغبتها.                                                                                                                                                                                                                                                                                     The offer must include transportation to the organization's warehouses within Khartoum State.	يجب ان يشتمل العرض على الترحيل الى مستودعات المنظمة داخل ولاية الخرطوم </t>
  </si>
  <si>
    <t>Kg</t>
  </si>
  <si>
    <t>Box</t>
  </si>
  <si>
    <t>Pic</t>
  </si>
  <si>
    <t>كريمة / كريمة كثيفة</t>
  </si>
  <si>
    <t>حليب بودرة</t>
  </si>
  <si>
    <t>سكر</t>
  </si>
  <si>
    <t>مواد مثبتة</t>
  </si>
  <si>
    <t>مسحوق الكاكاو الخام</t>
  </si>
  <si>
    <t>فانيليا بودرة</t>
  </si>
  <si>
    <t>مسحوق الشوكولاتة</t>
  </si>
  <si>
    <t>مسحوق المانجو</t>
  </si>
  <si>
    <t>هريس الفاكهة - فراولة</t>
  </si>
  <si>
    <t>نكهات مركزة - فانيليا</t>
  </si>
  <si>
    <t>نكهات مركزة - فراولة</t>
  </si>
  <si>
    <t>نكهات مركزة - شوكولاتة</t>
  </si>
  <si>
    <t>نكهات مركزة - مانجو</t>
  </si>
  <si>
    <t>مغرفة آيس كريم</t>
  </si>
  <si>
    <t>أكواب آيس كريم 65 جم</t>
  </si>
  <si>
    <t>أكواب آيس كريم 125 جم</t>
  </si>
  <si>
    <t>مُجمِّد (فريزر) سعة 10 أقدام</t>
  </si>
  <si>
    <t>طلب مناقصة معدات و مواد خام لمشروع صناعة- تربية دواجن بياض – ود نوباوي</t>
  </si>
  <si>
    <t>Basheer chickens</t>
  </si>
  <si>
    <t>Drinkers</t>
  </si>
  <si>
    <t>Feeders 50 kg</t>
  </si>
  <si>
    <t>Ceiling fan</t>
  </si>
  <si>
    <t>Exhaust fan</t>
  </si>
  <si>
    <t>Medium water drum</t>
  </si>
  <si>
    <t>Face masks</t>
  </si>
  <si>
    <t>Gloves</t>
  </si>
  <si>
    <t>سقايات</t>
  </si>
  <si>
    <t>معالف (سعة 50 كجم)</t>
  </si>
  <si>
    <t>مروحة سقف</t>
  </si>
  <si>
    <t>مروحة شفط</t>
  </si>
  <si>
    <t>برميل مياه متوسط ​​الحجم</t>
  </si>
  <si>
    <t>كمامات</t>
  </si>
  <si>
    <t>قفازات</t>
  </si>
  <si>
    <t>Chick</t>
  </si>
  <si>
    <t>Piece</t>
  </si>
  <si>
    <t>Sack</t>
  </si>
  <si>
    <t>Drum</t>
  </si>
  <si>
    <t xml:space="preserve"> Tender request for Equipment and raw materials for a poultry (layer hens) farming project – Wad Nubawi</t>
  </si>
  <si>
    <t>Contact Name</t>
  </si>
  <si>
    <t>اسم جهة الاتصال</t>
  </si>
  <si>
    <t>طلب مناقصة معدات و مواد خام لمشروع التصنيع الغذائي</t>
  </si>
  <si>
    <t xml:space="preserve"> Tender request for equipment and raw materials for food processing project</t>
  </si>
  <si>
    <t xml:space="preserve">Gas Cylinder ( 12 Kg ) </t>
  </si>
  <si>
    <t xml:space="preserve">gas_powered oven (36  liter ) </t>
  </si>
  <si>
    <t xml:space="preserve">Electrical oven 45 liter </t>
  </si>
  <si>
    <t xml:space="preserve">Electric Mixer 2 liter </t>
  </si>
  <si>
    <t xml:space="preserve">Electric Dough - food chopper(n ( 10 Kg ) </t>
  </si>
  <si>
    <t xml:space="preserve">mixing spoons ( Large size ) </t>
  </si>
  <si>
    <t>قطاعات مختلفة (بسكويت + اشكال)</t>
  </si>
  <si>
    <t xml:space="preserve">digital weighing scale (50kg ) </t>
  </si>
  <si>
    <t>additional oven trays (36 Liter )</t>
  </si>
  <si>
    <t xml:space="preserve">heat resistant gloves </t>
  </si>
  <si>
    <t xml:space="preserve">cooking aprons </t>
  </si>
  <si>
    <t>metal table ( 2*1.5 meter )</t>
  </si>
  <si>
    <t xml:space="preserve">adhesive stickers </t>
  </si>
  <si>
    <t xml:space="preserve">plastic packaging contaners </t>
  </si>
  <si>
    <t xml:space="preserve">flous sieve </t>
  </si>
  <si>
    <t>sunfloor oil</t>
  </si>
  <si>
    <t>bakery flour</t>
  </si>
  <si>
    <t xml:space="preserve">sugar </t>
  </si>
  <si>
    <t xml:space="preserve">milk powder </t>
  </si>
  <si>
    <t xml:space="preserve">Salt </t>
  </si>
  <si>
    <t xml:space="preserve">paking powder </t>
  </si>
  <si>
    <t>Bread improver (محسن مخبوزات )</t>
  </si>
  <si>
    <t xml:space="preserve">Vanillia </t>
  </si>
  <si>
    <t>ground sesame</t>
  </si>
  <si>
    <t>cumin</t>
  </si>
  <si>
    <t xml:space="preserve">Anise seeds </t>
  </si>
  <si>
    <t xml:space="preserve">ammonium bicarbonate </t>
  </si>
  <si>
    <t xml:space="preserve">camphor </t>
  </si>
  <si>
    <t xml:space="preserve">coconut </t>
  </si>
  <si>
    <t xml:space="preserve">baking yeast </t>
  </si>
  <si>
    <t xml:space="preserve">vinegar </t>
  </si>
  <si>
    <t>vegetable shortening (سمن  نباتي )</t>
  </si>
  <si>
    <t>أسطوانة غاز (12 كجم)</t>
  </si>
  <si>
    <t>فرن يعمل بالغاز (36 لترًا)</t>
  </si>
  <si>
    <t>فرن كهربائي (45 لترًا)</t>
  </si>
  <si>
    <t>خلاط كهربائي (2 لتر)</t>
  </si>
  <si>
    <t>عجانة كهربائية / محضرة طعام (سعة 10 كجم)</t>
  </si>
  <si>
    <t>ملاعق خلط (حجم كبير)</t>
  </si>
  <si>
    <t>قوالب تقطيع متنوعة (للبسكويت والأشكال)</t>
  </si>
  <si>
    <t>ميزان رقمي (50 كجم)</t>
  </si>
  <si>
    <t>صواني فرن إضافية (لفرن سعة 36 لترًا)</t>
  </si>
  <si>
    <t>قفازات مقاومة للحرارة</t>
  </si>
  <si>
    <t>مآزر (مرايل) طهي</t>
  </si>
  <si>
    <t>طاولة معدنية (2 × 1.5 متر)</t>
  </si>
  <si>
    <t>ملصقات لاصقة</t>
  </si>
  <si>
    <t>آلة تغليف</t>
  </si>
  <si>
    <t>لفائف تغليف بلاستيكية (نايلون)</t>
  </si>
  <si>
    <t>عبوات تغليف بلاستيكية</t>
  </si>
  <si>
    <t>منخل دقيق</t>
  </si>
  <si>
    <t>زيت دوار الشمس</t>
  </si>
  <si>
    <t>دقيق مخصص للمخبوزات</t>
  </si>
  <si>
    <t>ملح</t>
  </si>
  <si>
    <t>مسحوق للتعبئة</t>
  </si>
  <si>
    <t>محسن مخبوزات</t>
  </si>
  <si>
    <t>فانيليا</t>
  </si>
  <si>
    <t>سمسم مطحون</t>
  </si>
  <si>
    <t>كمون</t>
  </si>
  <si>
    <t>بذور اليانسون</t>
  </si>
  <si>
    <t>بيكربونات الأمونيوم</t>
  </si>
  <si>
    <t>كافور</t>
  </si>
  <si>
    <t>جوز الهند</t>
  </si>
  <si>
    <t>خميرة الخبز</t>
  </si>
  <si>
    <t>خل</t>
  </si>
  <si>
    <t>سمن نباتي</t>
  </si>
  <si>
    <t xml:space="preserve">piece </t>
  </si>
  <si>
    <t>box</t>
  </si>
  <si>
    <t xml:space="preserve">liter </t>
  </si>
  <si>
    <t>kg</t>
  </si>
  <si>
    <t xml:space="preserve">kg </t>
  </si>
  <si>
    <t xml:space="preserve">pound </t>
  </si>
  <si>
    <t xml:space="preserve">sewing machine </t>
  </si>
  <si>
    <t xml:space="preserve">Embroidery machine </t>
  </si>
  <si>
    <t xml:space="preserve">fabric scissor </t>
  </si>
  <si>
    <t>wooden table (2*1.5)</t>
  </si>
  <si>
    <t xml:space="preserve">loom </t>
  </si>
  <si>
    <t xml:space="preserve">measuring tape </t>
  </si>
  <si>
    <t xml:space="preserve">electrical extension (2 meters) </t>
  </si>
  <si>
    <t xml:space="preserve">stand clothes hanging rack </t>
  </si>
  <si>
    <t xml:space="preserve">fabric rolls </t>
  </si>
  <si>
    <t xml:space="preserve">Sudanese traditional dress ( تياب بدرة سادة ) </t>
  </si>
  <si>
    <t xml:space="preserve">plan bed sheets </t>
  </si>
  <si>
    <t xml:space="preserve">Embroidery glitter / sequins  </t>
  </si>
  <si>
    <t xml:space="preserve">glitter / sequins adhesive glue </t>
  </si>
  <si>
    <t xml:space="preserve"> beads </t>
  </si>
  <si>
    <t xml:space="preserve">packaging bags </t>
  </si>
  <si>
    <t>Embroidery needle</t>
  </si>
  <si>
    <t>wool yarn in assorted colors</t>
  </si>
  <si>
    <t xml:space="preserve">sewing machine thread different colors </t>
  </si>
  <si>
    <t>pins for clothes</t>
  </si>
  <si>
    <t>تياب لامي</t>
  </si>
  <si>
    <t>Acrylic paints Different colors</t>
  </si>
  <si>
    <t xml:space="preserve"> Tender request for equipment and raw materials for sewing and embroidery project</t>
  </si>
  <si>
    <t>ماكينة خياطة</t>
  </si>
  <si>
    <t>ماكينة تطريز</t>
  </si>
  <si>
    <t>مقص قماش</t>
  </si>
  <si>
    <t>طاولة خشبية (2 × 1.5 متر)</t>
  </si>
  <si>
    <t>نول</t>
  </si>
  <si>
    <t>شريط قياس</t>
  </si>
  <si>
    <t>وصلة كهربائية (2 متر)</t>
  </si>
  <si>
    <t>حامل تعليق ملابس</t>
  </si>
  <si>
    <t>لفات قماش</t>
  </si>
  <si>
    <t>أثواب سودانية تقليدية (تياب "بدرة" سادة)</t>
  </si>
  <si>
    <t>ملاءات سرير سادة</t>
  </si>
  <si>
    <t>ترتر/خرز لامع للتطريز</t>
  </si>
  <si>
    <t>لاصق للترتر/الخرز اللامع</t>
  </si>
  <si>
    <t>خرز</t>
  </si>
  <si>
    <t>أكياس تغليف</t>
  </si>
  <si>
    <t>إبرة تطريز</t>
  </si>
  <si>
    <t>خيوط صوف بألوان متنوعة</t>
  </si>
  <si>
    <t>خيوط ماكينة خياطة بألوان مختلفة</t>
  </si>
  <si>
    <t>دبابيس ملابس</t>
  </si>
  <si>
    <t>تياب "لامي"</t>
  </si>
  <si>
    <t>ألوان أكريليك بألوان متنوعة</t>
  </si>
  <si>
    <t xml:space="preserve">Piece </t>
  </si>
  <si>
    <t>Wood shavings</t>
  </si>
  <si>
    <t>نشارة خشب خشن</t>
  </si>
  <si>
    <t>دواجن بشاير</t>
  </si>
  <si>
    <t xml:space="preserve">Gas Cylinder (12 Kg) </t>
  </si>
  <si>
    <t xml:space="preserve">gas-powered oven (36 liter) </t>
  </si>
  <si>
    <t xml:space="preserve">Electrical oven </t>
  </si>
  <si>
    <t xml:space="preserve">Electric Mixer </t>
  </si>
  <si>
    <t xml:space="preserve">Electric Dough - food chopper (n (10 Kg) </t>
  </si>
  <si>
    <t xml:space="preserve">mixing spoons (Large size ) </t>
  </si>
  <si>
    <t xml:space="preserve">packaging machine </t>
  </si>
  <si>
    <t xml:space="preserve">nylon warping film </t>
  </si>
  <si>
    <t xml:space="preserve">plastic packaging containers </t>
  </si>
  <si>
    <t xml:space="preserve">flours sieve </t>
  </si>
  <si>
    <t>sun floor oil</t>
  </si>
  <si>
    <t xml:space="preserve">packing powder </t>
  </si>
  <si>
    <t xml:space="preserve">Vanilla </t>
  </si>
  <si>
    <t>Cumin</t>
  </si>
  <si>
    <t>فرن كهربائي</t>
  </si>
  <si>
    <t>خلاط كهربائي</t>
  </si>
  <si>
    <t>قطاعات متنوعة (للبسكويت والأشكال)</t>
  </si>
  <si>
    <t>صواني فرن إضافية (لسعة 36 لترًا)</t>
  </si>
  <si>
    <t>مآزر (مرايل) مطبخ</t>
  </si>
  <si>
    <t>غشاء تغليف نايلون (سترتش)</t>
  </si>
  <si>
    <t>دقيق مخبوزات</t>
  </si>
  <si>
    <t>مسحوق الخبز (بيكنج باودر)</t>
  </si>
  <si>
    <t>Vegetable shortening (سمن  نباتي )</t>
  </si>
  <si>
    <t xml:space="preserve">Camphor </t>
  </si>
  <si>
    <t xml:space="preserve">Ammonium bicarbonate </t>
  </si>
  <si>
    <t xml:space="preserve"> Tender request for Equipment and raw materials for sewing and embroidery project at Abu Saad Center</t>
  </si>
  <si>
    <t xml:space="preserve">Sudanese traditional dress ( tootel and hazaz) </t>
  </si>
  <si>
    <t xml:space="preserve">glitter / sequins adhisive glue </t>
  </si>
  <si>
    <t>Roll</t>
  </si>
  <si>
    <t xml:space="preserve">Sewing machine </t>
  </si>
  <si>
    <t xml:space="preserve">Fabric scissor </t>
  </si>
  <si>
    <t>أثواب سودانية تقليدية (توتل وهزاز)</t>
  </si>
  <si>
    <t>Spice grinder (HP. 0.5)</t>
  </si>
  <si>
    <t xml:space="preserve">Electronic scale </t>
  </si>
  <si>
    <t xml:space="preserve">face mask </t>
  </si>
  <si>
    <t xml:space="preserve">gloves </t>
  </si>
  <si>
    <t xml:space="preserve">heat sealing machine </t>
  </si>
  <si>
    <t xml:space="preserve">plastic bags (1/4 kg) </t>
  </si>
  <si>
    <t>plastic bags (1/2kg)</t>
  </si>
  <si>
    <t>spice containers (Small Size)</t>
  </si>
  <si>
    <t xml:space="preserve">adhesive spice container labels </t>
  </si>
  <si>
    <t xml:space="preserve">مجفف dryer </t>
  </si>
  <si>
    <t>coriander</t>
  </si>
  <si>
    <t>chill powder</t>
  </si>
  <si>
    <t>Okra )ويكة )</t>
  </si>
  <si>
    <t>ginger</t>
  </si>
  <si>
    <t xml:space="preserve">garlic </t>
  </si>
  <si>
    <t xml:space="preserve">Turmeric </t>
  </si>
  <si>
    <t xml:space="preserve">cardamom </t>
  </si>
  <si>
    <t xml:space="preserve">black pepper </t>
  </si>
  <si>
    <t xml:space="preserve">Box </t>
  </si>
  <si>
    <t>مطحنة توابل (بقوة 0.5 حصان)</t>
  </si>
  <si>
    <t>ميزان إلكتروني</t>
  </si>
  <si>
    <t>مناخل توابل بأحجام مختلفة</t>
  </si>
  <si>
    <t>كمامة واقية</t>
  </si>
  <si>
    <t>آلة لحام حراري</t>
  </si>
  <si>
    <t>أكياس بلاستيكية (سعة 1/4 كجم)</t>
  </si>
  <si>
    <t>أكياس بلاستيكية (سعة 1/2 كجم)</t>
  </si>
  <si>
    <t>عبوات توابل (حجم صغير)</t>
  </si>
  <si>
    <t>عبوات توابل (حجم متوسط)</t>
  </si>
  <si>
    <t>ملصقات لاصقة للعبوات</t>
  </si>
  <si>
    <t>جهاز تجفيف</t>
  </si>
  <si>
    <t>كزبرة</t>
  </si>
  <si>
    <t>مسحوق الفلفل الحار (شطة)</t>
  </si>
  <si>
    <t>بامية (ويكة)</t>
  </si>
  <si>
    <t>زنجبيل</t>
  </si>
  <si>
    <t>ثوم</t>
  </si>
  <si>
    <t>كركم</t>
  </si>
  <si>
    <t>هال (هيل)</t>
  </si>
  <si>
    <t>فلفل أسود</t>
  </si>
  <si>
    <t xml:space="preserve">مجفف Dryer </t>
  </si>
  <si>
    <t xml:space="preserve">Gloves </t>
  </si>
  <si>
    <t xml:space="preserve">Heat sealing machine </t>
  </si>
  <si>
    <t xml:space="preserve">Plastic bags (1/4 kg) </t>
  </si>
  <si>
    <t>Plastic bags (1/2kg)</t>
  </si>
  <si>
    <t>Spice containers (Small Size)</t>
  </si>
  <si>
    <t>Space containers (mediam size )</t>
  </si>
  <si>
    <t xml:space="preserve">Adhesive spice container labels </t>
  </si>
  <si>
    <t xml:space="preserve">Face mask </t>
  </si>
  <si>
    <t xml:space="preserve">Spice sives of different size </t>
  </si>
  <si>
    <t>Chill powder</t>
  </si>
  <si>
    <t>Ginger</t>
  </si>
  <si>
    <t xml:space="preserve">Garlic </t>
  </si>
  <si>
    <t xml:space="preserve">Cardamom </t>
  </si>
  <si>
    <t xml:space="preserve">Black pepper </t>
  </si>
  <si>
    <t>طلب مناقصة معدات و مواد خام لمشروع مطحنة توابل - مركز ابوسعد</t>
  </si>
  <si>
    <t xml:space="preserve"> Tender request forequipment and raw materials for spice milling project - Abu Saad Center</t>
  </si>
  <si>
    <t>طلب مناقصة معدات و مواد خام لمشروع مطحنة توابل - مركز العمدة</t>
  </si>
  <si>
    <t xml:space="preserve"> Tender request forequipment and raw materials for spice milling project - Al-Omda Center</t>
  </si>
  <si>
    <t>spice grinder (HP. 0.5)</t>
  </si>
  <si>
    <t xml:space="preserve">spice sieves of different size </t>
  </si>
  <si>
    <t>space containers (medium size )</t>
  </si>
  <si>
    <t>Okra) ويكة )</t>
  </si>
  <si>
    <t xml:space="preserve"> Tender request for equipment and raw materials for gift decoration project - Al-Omda Center</t>
  </si>
  <si>
    <t>استاندات خشبية مقاسات مختلفة لتزين الشيلة</t>
  </si>
  <si>
    <t>مسدس شمع كبير</t>
  </si>
  <si>
    <t>شمع  مسدس حجم كبير</t>
  </si>
  <si>
    <t>ورود زينة  ملونة فروع</t>
  </si>
  <si>
    <t>ورود زينة  ملونة</t>
  </si>
  <si>
    <t>صناديق هدايا مقاسات مختلفة</t>
  </si>
  <si>
    <t>منيكان يد-وجه لتزين الاساور  والسد</t>
  </si>
  <si>
    <t>Wooden stands of various sizes for decorating the bridal trousseau (Shaila)</t>
  </si>
  <si>
    <t>Large glue gun</t>
  </si>
  <si>
    <t>Large‑size glue sticks</t>
  </si>
  <si>
    <t>Colored decorative flower branches</t>
  </si>
  <si>
    <t>Colored decorative flowers</t>
  </si>
  <si>
    <t>Gift boxes of various sizes</t>
  </si>
  <si>
    <t>Mannequin hand/face for decorating bracelets and veils</t>
  </si>
  <si>
    <t>Stickers with logo</t>
  </si>
  <si>
    <t>استيكرات  مع الشعار</t>
  </si>
  <si>
    <t>Package</t>
  </si>
  <si>
    <t xml:space="preserve">طلب مناقصة معدات و مواد خام لمشروع صناعة صابون  - مركز العمدة </t>
  </si>
  <si>
    <t xml:space="preserve"> Tender request for equipment and raw materials for soap manufacturing project - Al-Omda Center</t>
  </si>
  <si>
    <t>مبيض</t>
  </si>
  <si>
    <t>عطور</t>
  </si>
  <si>
    <t>مسدس تغليف</t>
  </si>
  <si>
    <t>معزز رغوة</t>
  </si>
  <si>
    <t>جلسرين</t>
  </si>
  <si>
    <t>مضادات بكتريا</t>
  </si>
  <si>
    <t>الوان مختلفة اصفر واحمر واخضر</t>
  </si>
  <si>
    <t>تايلور</t>
  </si>
  <si>
    <t>سايفنك</t>
  </si>
  <si>
    <t>تكسابون</t>
  </si>
  <si>
    <t>هايدرو وكسيد الصودا الكاوية</t>
  </si>
  <si>
    <t>ملح طعام</t>
  </si>
  <si>
    <t>ملح ليمون</t>
  </si>
  <si>
    <t>فورمالين</t>
  </si>
  <si>
    <t>سيلكات</t>
  </si>
  <si>
    <t>قوارير  بلاستيك  كرستال 330  ملي</t>
  </si>
  <si>
    <t>سى ام سي</t>
  </si>
  <si>
    <t>مجفف   بتاتول</t>
  </si>
  <si>
    <t>مجفف نشا</t>
  </si>
  <si>
    <t>كبريتات الصوديوم</t>
  </si>
  <si>
    <t>مضرب  صابون كهربائي</t>
  </si>
  <si>
    <t>Bleach</t>
  </si>
  <si>
    <t>Perfumes/Fragrances</t>
  </si>
  <si>
    <t>Packaging gun (heat sealer)</t>
  </si>
  <si>
    <t>Foam booster</t>
  </si>
  <si>
    <t>Glycerin</t>
  </si>
  <si>
    <t>Antibacterial agents</t>
  </si>
  <si>
    <t>Colorants (yellow, red, green)</t>
  </si>
  <si>
    <t>Tailor (detergent additive)</t>
  </si>
  <si>
    <t>Syfanic (surfactant)</t>
  </si>
  <si>
    <t>Texapon (SLES)</t>
  </si>
  <si>
    <t>Caustic soda (NaOH)</t>
  </si>
  <si>
    <t>Table salt</t>
  </si>
  <si>
    <t>Citric acid</t>
  </si>
  <si>
    <t>Formalin</t>
  </si>
  <si>
    <t>Silicate</t>
  </si>
  <si>
    <t>Plastic crystal bottles 330 ml</t>
  </si>
  <si>
    <t>CMC (Carboxymethyl cellulose)</t>
  </si>
  <si>
    <t>Patatol dryer</t>
  </si>
  <si>
    <t>Starch dryer</t>
  </si>
  <si>
    <t>Sodium sulfate</t>
  </si>
  <si>
    <t>Electric soap mixer</t>
  </si>
  <si>
    <t>Adhesive labels</t>
  </si>
  <si>
    <t>Liter</t>
  </si>
  <si>
    <t xml:space="preserve">طلب مناقصة معدات و مواد خام لمشروع تركيب عطور - مركز العمدة </t>
  </si>
  <si>
    <t xml:space="preserve"> Tender request for equipment and raw materials for perfume mixing project - Al-Omda Center</t>
  </si>
  <si>
    <t>Large fire stove</t>
  </si>
  <si>
    <t>Large metal tray</t>
  </si>
  <si>
    <t>Large tongs</t>
  </si>
  <si>
    <t>Filling material containers</t>
  </si>
  <si>
    <t>Empty perfume bottle 50 ml</t>
  </si>
  <si>
    <t>Empty perfume bottle 100 ml</t>
  </si>
  <si>
    <t>Adhesive label</t>
  </si>
  <si>
    <t>Sandalwood</t>
  </si>
  <si>
    <t>Musk</t>
  </si>
  <si>
    <t>Dhofra (traditional incense ingredient)</t>
  </si>
  <si>
    <t>Mahleb (aromatic seed)</t>
  </si>
  <si>
    <t>Cloves</t>
  </si>
  <si>
    <t>Mixed raw materials</t>
  </si>
  <si>
    <t>Perfume bottle 100 ml (Sertia)</t>
  </si>
  <si>
    <t>Sugar</t>
  </si>
  <si>
    <t>Perfume water base</t>
  </si>
  <si>
    <t>Perfume fixative</t>
  </si>
  <si>
    <t>Cardamom</t>
  </si>
  <si>
    <t>Acacia firewood sack 25 kg</t>
  </si>
  <si>
    <t>Corn flour</t>
  </si>
  <si>
    <t>Oily raw incense (Mathani &amp; Mukhammaria)</t>
  </si>
  <si>
    <t>منقد نار كبير</t>
  </si>
  <si>
    <t>صاج كبير</t>
  </si>
  <si>
    <t>كمشة كبيرة</t>
  </si>
  <si>
    <t>علب مواد تعبئة</t>
  </si>
  <si>
    <t>زجاجة عطر فارغة 50 مل</t>
  </si>
  <si>
    <t>زجاجة عطر فارغة 100 مل</t>
  </si>
  <si>
    <t>ملصق لاصق</t>
  </si>
  <si>
    <t>صندل</t>
  </si>
  <si>
    <t>مسك</t>
  </si>
  <si>
    <t>ضفرة</t>
  </si>
  <si>
    <t>محلب</t>
  </si>
  <si>
    <t>قرنفل</t>
  </si>
  <si>
    <t>مجموع خام</t>
  </si>
  <si>
    <t>سرتية عبوة سعة 100 مل</t>
  </si>
  <si>
    <t>خام موية عطر</t>
  </si>
  <si>
    <t>مثبت عطر</t>
  </si>
  <si>
    <t>هيل</t>
  </si>
  <si>
    <t>حطب طلح جوال سعة 25 كيلو</t>
  </si>
  <si>
    <t>دقيق ذرة</t>
  </si>
  <si>
    <t>خام زيتي بخور مثني ومخمرية مسني</t>
  </si>
  <si>
    <t>Kilogram</t>
  </si>
  <si>
    <t>طلب مناقصة معدات و مواد خام لمشروع مشروع مطحنة توابل  - مركز ودنوباوي</t>
  </si>
  <si>
    <t xml:space="preserve"> Tender request for equipment and raw materials for spice milling project -Wad Nubawi Center</t>
  </si>
  <si>
    <t>Spice grinder (HP 0.5)</t>
  </si>
  <si>
    <t>Electronic scale</t>
  </si>
  <si>
    <t>Spice sieves (different sizes)</t>
  </si>
  <si>
    <t>Face mask</t>
  </si>
  <si>
    <t>Apron with logo printing</t>
  </si>
  <si>
    <t>Heat sealing machine</t>
  </si>
  <si>
    <t>Plastic bags (1/4 kg)</t>
  </si>
  <si>
    <t>Plastic bags (1/2 kg)</t>
  </si>
  <si>
    <t>Spice containers (small size)</t>
  </si>
  <si>
    <t>Spice containers (medium size)</t>
  </si>
  <si>
    <t>Adhesive spice container labels</t>
  </si>
  <si>
    <t>Dryer</t>
  </si>
  <si>
    <t>Coriander</t>
  </si>
  <si>
    <t>Chili powder</t>
  </si>
  <si>
    <t>Okra powder (Weika)</t>
  </si>
  <si>
    <t>Garlic</t>
  </si>
  <si>
    <t>Turmeric</t>
  </si>
  <si>
    <t>Black pepper</t>
  </si>
  <si>
    <t>Coffee beans</t>
  </si>
  <si>
    <t>Grinder (HP 0.5, Kabkabi)</t>
  </si>
  <si>
    <t>Onion</t>
  </si>
  <si>
    <t>Peanut (for Dakuwa)</t>
  </si>
  <si>
    <t>مفرمة توابل (0.5 حصان)</t>
  </si>
  <si>
    <t>منخل توابل مقاسات مختلفة</t>
  </si>
  <si>
    <t>كمامة</t>
  </si>
  <si>
    <t>مريلة بطباعة شعار</t>
  </si>
  <si>
    <t>أكياس بلاستيك (ربع كيلو)</t>
  </si>
  <si>
    <t>أكياس بلاستيك (نصف كيلو)</t>
  </si>
  <si>
    <t>عبوات توابل صغيرة</t>
  </si>
  <si>
    <t>عبوات توابل متوسطة</t>
  </si>
  <si>
    <t>ملصقات لاصقة لعبوات التوابل</t>
  </si>
  <si>
    <t>مجفف</t>
  </si>
  <si>
    <t>بن حب</t>
  </si>
  <si>
    <t>مفرمة كبكبي (0.5 حصان)</t>
  </si>
  <si>
    <t>بصل</t>
  </si>
  <si>
    <t>فول سوداني حب (دكوة)</t>
  </si>
  <si>
    <t>Pair</t>
  </si>
  <si>
    <t>مريله مع طباعة شعار المنظمات</t>
  </si>
  <si>
    <t>Men’s perfume fragrance oil</t>
  </si>
  <si>
    <t>Alcohol</t>
  </si>
  <si>
    <t xml:space="preserve"> Tender request for equipment and raw materials for perfume and cosmetics production project -Abu Saad Center</t>
  </si>
  <si>
    <t>Perfume bottle capping machine</t>
  </si>
  <si>
    <t>Heat wrapping machine</t>
  </si>
  <si>
    <t>Perfume containers (different sizes)</t>
  </si>
  <si>
    <t>Empty perfume bottle 30 ml</t>
  </si>
  <si>
    <t>Perfume filling syringes</t>
  </si>
  <si>
    <t>Women’s perfume fragrance oil</t>
  </si>
  <si>
    <t>Distilled water</t>
  </si>
  <si>
    <t>White alum</t>
  </si>
  <si>
    <t>Beeswax</t>
  </si>
  <si>
    <t>Perfume bottle 100 ml (Mixed)</t>
  </si>
  <si>
    <t>آلة كبس زجاجات العطور</t>
  </si>
  <si>
    <t>آلة تغليف حراري</t>
  </si>
  <si>
    <t>عبوات عطور بمقاسات مختلفة</t>
  </si>
  <si>
    <t>زجاجة عطر فارغة 30 مل</t>
  </si>
  <si>
    <t>محاقن تعبئة عطور</t>
  </si>
  <si>
    <t>زيت عطر للرجال</t>
  </si>
  <si>
    <t>زيت عطر للنساء</t>
  </si>
  <si>
    <t>كحول</t>
  </si>
  <si>
    <t>ماء مقطر</t>
  </si>
  <si>
    <t>شب أبيض</t>
  </si>
  <si>
    <t>شمع نحل</t>
  </si>
  <si>
    <t>مجموع عبوة سعة 100 مل</t>
  </si>
  <si>
    <t xml:space="preserve"> Tender request for equipment and raw materials for food processing project -Al-Selmanya Center</t>
  </si>
  <si>
    <t>Gas cylinder (12 kg)</t>
  </si>
  <si>
    <t>Gas‑powered oven (36 liter)</t>
  </si>
  <si>
    <t>Electrical oven</t>
  </si>
  <si>
    <t>Electric mixer (handle/mobile)</t>
  </si>
  <si>
    <t>Electric dough/food chopper (10 kg)</t>
  </si>
  <si>
    <t>Mixing spoons (large size)</t>
  </si>
  <si>
    <t>Silicone cake molds (different shapes)</t>
  </si>
  <si>
    <t>Digital weighing scale (50 kg)</t>
  </si>
  <si>
    <t>Plastic dish for packaging</t>
  </si>
  <si>
    <t>Heat‑resistant gloves</t>
  </si>
  <si>
    <t>Cooking aprons</t>
  </si>
  <si>
    <t>Metal table (2 × 1.5 m)</t>
  </si>
  <si>
    <t>Adhesive stickers</t>
  </si>
  <si>
    <t>Chantilly cream</t>
  </si>
  <si>
    <t>Nylon wrapping film</t>
  </si>
  <si>
    <t>Plastic packaging containers (1 &amp; 2 kg)</t>
  </si>
  <si>
    <t>Ketchup</t>
  </si>
  <si>
    <t>Sunflower oil</t>
  </si>
  <si>
    <t>Bakery flour</t>
  </si>
  <si>
    <t>Milk powder</t>
  </si>
  <si>
    <t>Salt</t>
  </si>
  <si>
    <t>Packing powder</t>
  </si>
  <si>
    <t>Bread improver</t>
  </si>
  <si>
    <t>Vanilla</t>
  </si>
  <si>
    <t>Ground sesame</t>
  </si>
  <si>
    <t>Anise seeds</t>
  </si>
  <si>
    <t>Ammonium bicarbonate</t>
  </si>
  <si>
    <t>Camphor</t>
  </si>
  <si>
    <t>Vegetable shortening</t>
  </si>
  <si>
    <t>Coconut</t>
  </si>
  <si>
    <t>Tomato sauce (200 ml bottle)</t>
  </si>
  <si>
    <t>Wooden rolling pin (medium size)</t>
  </si>
  <si>
    <t>Fondant (sugar paste)</t>
  </si>
  <si>
    <t>Cookie cutters</t>
  </si>
  <si>
    <t>Manual pastry press with assorted molds</t>
  </si>
  <si>
    <t>Gas stove (Dafori)</t>
  </si>
  <si>
    <t>فرن يعمل بالغاز (36 لتر)</t>
  </si>
  <si>
    <t>خلاط كهربائي (يدوي/محمول)</t>
  </si>
  <si>
    <t>مفرمة عجين/طعام كهربائية (10 كجم)</t>
  </si>
  <si>
    <t>ملاعق خلط كبيرة</t>
  </si>
  <si>
    <t>قوالب كيك سيليكون بأشكال مختلفة</t>
  </si>
  <si>
    <t>طبق بلاستيك للتعبئة</t>
  </si>
  <si>
    <t>مآزر طبخ</t>
  </si>
  <si>
    <t>طاولة معدنية (2 × 1.5 م)</t>
  </si>
  <si>
    <t>كريمة شانتيه</t>
  </si>
  <si>
    <t>فيلم تغليف نايلون</t>
  </si>
  <si>
    <t>عبوات بلاستيك للتعبئة (1 و2 كجم)</t>
  </si>
  <si>
    <t>كاتشب</t>
  </si>
  <si>
    <t>Bottle</t>
  </si>
  <si>
    <t>مسحوق تعبئة</t>
  </si>
  <si>
    <t>Gram</t>
  </si>
  <si>
    <t>يانسون</t>
  </si>
  <si>
    <t>صلصة طماطم (زجاجة 200 مل)</t>
  </si>
  <si>
    <t>نشابة خشبية (مقاس متوسط)</t>
  </si>
  <si>
    <t>عجينة السكر</t>
  </si>
  <si>
    <t>قواطع بسكويت</t>
  </si>
  <si>
    <t>مكبس معجنات يدوي بقوالب متنوعة</t>
  </si>
  <si>
    <t>موقد غاز (دافوري)</t>
  </si>
  <si>
    <t xml:space="preserve"> Tender request for Equipment and raw materials for a perfume blending and cosmetics project -Al-Selmanya Center</t>
  </si>
  <si>
    <t>Mastic incense</t>
  </si>
  <si>
    <t>Raw Mathani</t>
  </si>
  <si>
    <t>Raw Mukhammaria</t>
  </si>
  <si>
    <t>Sandal oil</t>
  </si>
  <si>
    <t>Saroukh perfume</t>
  </si>
  <si>
    <t>Adhesive label (for containers)</t>
  </si>
  <si>
    <t>Sandal powder</t>
  </si>
  <si>
    <t>Glamour perfume</t>
  </si>
  <si>
    <t>Soir Paris perfume</t>
  </si>
  <si>
    <t>Plastic buckets (20 kg)</t>
  </si>
  <si>
    <t>Charcoal bag (50 kg)</t>
  </si>
  <si>
    <t>Charcoal stove</t>
  </si>
  <si>
    <t>Large cooking pot</t>
  </si>
  <si>
    <t>Aladani incense (100 g)</t>
  </si>
  <si>
    <t>Electric grinder (steel, 500 ml)</t>
  </si>
  <si>
    <t>Stickers for plastic containers</t>
  </si>
  <si>
    <t>Shaf firewood sack 25 kg</t>
  </si>
  <si>
    <t>Anfar firewood sack 25 kg</t>
  </si>
  <si>
    <t>بخور مستكة</t>
  </si>
  <si>
    <t>خام المثني</t>
  </si>
  <si>
    <t>خام مخمرية</t>
  </si>
  <si>
    <t>زيت الصندل</t>
  </si>
  <si>
    <t>عطر صاروخ</t>
  </si>
  <si>
    <t>ملصق لاصق للعبوات</t>
  </si>
  <si>
    <t>مسحوق الصندل</t>
  </si>
  <si>
    <t>قلامور</t>
  </si>
  <si>
    <t>سوار باريس</t>
  </si>
  <si>
    <t>جردل بلاستيك سعة 20 كجم</t>
  </si>
  <si>
    <t>كيس فحم سعة 50 كجم</t>
  </si>
  <si>
    <t>موقد فحم</t>
  </si>
  <si>
    <t>قدر طبخ كبير</t>
  </si>
  <si>
    <t>بخور العدني (100 جم)</t>
  </si>
  <si>
    <t>مطحنة كهربائية (ستانلس، 500 مل)</t>
  </si>
  <si>
    <t>ملصقات لعبوات بلاستيك</t>
  </si>
  <si>
    <t>حطب شاف جوال سعة 25 كيلو</t>
  </si>
  <si>
    <t>حطب عنفر جوال سعة 25 كيلو</t>
  </si>
  <si>
    <t>Liter/Kilogram</t>
  </si>
  <si>
    <t>طلب مناقصة معدات و مواد خام لمشروع طباعة - مركز السلمانيه</t>
  </si>
  <si>
    <t xml:space="preserve"> Tender request for Equipment and raw materials for a printing project -Al-Selmanya Center</t>
  </si>
  <si>
    <t>Office photocopier machine (B/W multifunction: copy, scan, print)</t>
  </si>
  <si>
    <t>آلة تصوير مكتبية (أبيض وأسود متعددة الوظائف: نسخ، مسح، طباعة)</t>
  </si>
  <si>
    <t>8th generation laptop</t>
  </si>
  <si>
    <t>كمبيوتر محمول الجيل الثامن</t>
  </si>
  <si>
    <t>A4 printing paper (white, 80g, box of 500 sheets)</t>
  </si>
  <si>
    <t>ورق طباعة A4 أبيض 80 جم (علبة 500 ورقة)</t>
  </si>
  <si>
    <t>Printing ink</t>
  </si>
  <si>
    <t>حبر طباعة</t>
  </si>
  <si>
    <t>Unit</t>
  </si>
  <si>
    <t xml:space="preserve"> Tender request for Equipment and raw materials for a food processing project -Al-Omda Center</t>
  </si>
  <si>
    <t>Gas cylinder</t>
  </si>
  <si>
    <t>أنبوبة غاز</t>
  </si>
  <si>
    <t>Gas oven (3 trays)</t>
  </si>
  <si>
    <t>فرن غاز 3 صواني</t>
  </si>
  <si>
    <t>Electrical oven (45 L)</t>
  </si>
  <si>
    <t>فرن كهربائي (45 لتر)</t>
  </si>
  <si>
    <t>Electric mixer</t>
  </si>
  <si>
    <t>مضرب كهربائي</t>
  </si>
  <si>
    <t>Electric dough/food chopper (5 kg)</t>
  </si>
  <si>
    <t>مفرمة عجين/طعام كهربائية (5 كجم)</t>
  </si>
  <si>
    <t>Electric biscuit grinder</t>
  </si>
  <si>
    <t>مفرمة بسكويت كهربائية</t>
  </si>
  <si>
    <t>Cookie cutters (large, small, assorted shapes)</t>
  </si>
  <si>
    <t>قطاعات مختلفة (كوكيز كبيرة وصغيرة + أشكال)</t>
  </si>
  <si>
    <t>Cupcake trays (oven size)</t>
  </si>
  <si>
    <t>صواني كب كيك مقاس الفرن</t>
  </si>
  <si>
    <t>Additional oven trays (36 L)</t>
  </si>
  <si>
    <t>صواني إضافية للفرن (36 لتر)</t>
  </si>
  <si>
    <t>Packaging machine</t>
  </si>
  <si>
    <t>آلة تعبئة</t>
  </si>
  <si>
    <t>Plastic packaging containers</t>
  </si>
  <si>
    <t>عبوات بلاستيك للتعبئة</t>
  </si>
  <si>
    <t>Raw chocolate for decoration</t>
  </si>
  <si>
    <t>شوكولاتة خام للتزيين</t>
  </si>
  <si>
    <t>Baking powder</t>
  </si>
  <si>
    <t>بيكنج بودر</t>
  </si>
  <si>
    <t>Raw cream for decoration</t>
  </si>
  <si>
    <t>كريمة خام للتزيين</t>
  </si>
  <si>
    <t>Electric grinder (100 g)</t>
  </si>
  <si>
    <t>مطحنة كهربائية (100 جم)</t>
  </si>
  <si>
    <t xml:space="preserve"> Tender request for Equipment and raw materials for a food processing project -Al-tahir Center</t>
  </si>
  <si>
    <t>طلب مناقصة معدات و مواد خام لمشروع التصنيع الغذائي - مركز الطاهر</t>
  </si>
  <si>
    <t>طلب مناقصة معدات و مواد خام لمشروع التصنيع الغذائي - مركز حي العمدة</t>
  </si>
  <si>
    <t>أنبوبة غاز (12 كجم)</t>
  </si>
  <si>
    <t>Gas‑powered oven (36 L)</t>
  </si>
  <si>
    <t>Cookie cutters (biscuits, petit four, pizza)</t>
  </si>
  <si>
    <t>قطاعات مختلفة (بسكويت + بتيفور + بيتزا)</t>
  </si>
  <si>
    <t>Manual grinder (size 8)</t>
  </si>
  <si>
    <t>مفرمة يدوية مقاس 8</t>
  </si>
  <si>
    <t>Flour sieve</t>
  </si>
  <si>
    <t>Powder vanilla</t>
  </si>
  <si>
    <t>Yeast</t>
  </si>
  <si>
    <t>خميرة</t>
  </si>
  <si>
    <t>Refrigerator</t>
  </si>
  <si>
    <t>ثلاجة</t>
  </si>
  <si>
    <t>Foot</t>
  </si>
  <si>
    <t>Ammonium bicarbonate (نشادر)</t>
  </si>
  <si>
    <t>بيكربونات الأمونيوم / نشادر</t>
  </si>
  <si>
    <t xml:space="preserve"> Tender request for Equipment and raw materials for a spice milling project -Al-tahir Center</t>
  </si>
  <si>
    <t>طلب مناقصة معدات و مواد خام لمشروع مطحنة توابل  - مركز الطاهر</t>
  </si>
  <si>
    <t>مطحنة توابل (0.5 حصان)</t>
  </si>
  <si>
    <t>أكياس بلاستيك (¼ كجم)</t>
  </si>
  <si>
    <t>أكياس بلاستيك (½ كجم)</t>
  </si>
  <si>
    <t>Pound</t>
  </si>
  <si>
    <t>Grinder (HP 0.5, manual/Kabkabi)</t>
  </si>
  <si>
    <t>مفرمة (0.5 حصان)</t>
  </si>
  <si>
    <t xml:space="preserve"> Tender request for Equipment and raw materials for a soap making project. -Al-tahir Center</t>
  </si>
  <si>
    <t>Whitener</t>
  </si>
  <si>
    <t>Perfume</t>
  </si>
  <si>
    <t>Wrapping gun</t>
  </si>
  <si>
    <t>Antibacterial agent</t>
  </si>
  <si>
    <t>Colors (yellow, red, green)</t>
  </si>
  <si>
    <t>ألوان مختلفة (أصفر، أحمر، أخضر)</t>
  </si>
  <si>
    <t>Tailor chemical</t>
  </si>
  <si>
    <t>Saifnic chemical</t>
  </si>
  <si>
    <t>Texapon</t>
  </si>
  <si>
    <t>هيدروكسيد الصودا الكاوية</t>
  </si>
  <si>
    <t>Plastic crystal bottles (330 ml)</t>
  </si>
  <si>
    <t>قوارير بلاستيك كرستال 330 مل</t>
  </si>
  <si>
    <t>سي إم سي</t>
  </si>
  <si>
    <t>Betatol dryer</t>
  </si>
  <si>
    <t>مجفف بتاتول</t>
  </si>
  <si>
    <t>مضرب صابون كهربائي</t>
  </si>
  <si>
    <t>طلب مناقصة معدات و مواد خام لمشروع صناعة صابون - مركز الطاهر</t>
  </si>
  <si>
    <t xml:space="preserve"> Tender request for Equipment and raw materials for a perfume blending project. -Al-tahir Center</t>
  </si>
  <si>
    <t>Charcoal sack</t>
  </si>
  <si>
    <t>فحم</t>
  </si>
  <si>
    <t>زيت صندل</t>
  </si>
  <si>
    <t>خشب الصندل</t>
  </si>
  <si>
    <t>Jerrycan</t>
  </si>
  <si>
    <t>Acacia firewood sack (25 kg)</t>
  </si>
  <si>
    <t>Bag</t>
  </si>
  <si>
    <t>Kila (local measure)</t>
  </si>
  <si>
    <t>Milliliter</t>
  </si>
  <si>
    <t>طلب مناقصة معدات و مواد خام لمشروع تركيب عطور - مركز الطاهر</t>
  </si>
  <si>
    <t xml:space="preserve"> Tender request for Equipment and raw materials for a food processing project. -Al-tahir Center</t>
  </si>
  <si>
    <t>طلب مناقصة معدات و مواد خام لمشروع مشروع التصنيع الغذائي</t>
  </si>
  <si>
    <t>فرن غاز (36 لتر)</t>
  </si>
  <si>
    <t>مضرب كهربائي (يدوي/محمول)</t>
  </si>
  <si>
    <t>عبوات بلاستيك</t>
  </si>
  <si>
    <t>Wooden rolling pin</t>
  </si>
  <si>
    <t>فرادة خشبية</t>
  </si>
  <si>
    <t>نشادر</t>
  </si>
  <si>
    <t>جوز هند</t>
  </si>
  <si>
    <t>عجينة سكر</t>
  </si>
  <si>
    <t xml:space="preserve">Contact Name </t>
  </si>
  <si>
    <t xml:space="preserve">اسم جهة الاتصال </t>
  </si>
  <si>
    <t xml:space="preserve">طلب مناقصة معدات و مواد خام لمشروع تزيين هدايا - مركز العمدة </t>
  </si>
  <si>
    <t>طلب مناقصة معدات و مواد خام لمشروع تركيب عطور و مستحضرات التجميل - مركز ابوسعد</t>
  </si>
  <si>
    <t>طلب مناقصة معدات و مواد خام لمشروع التصنيع الغذائي  - مركز السلمانيه</t>
  </si>
  <si>
    <t>طلب مناقصة معدات و مواد خام لمشروع تركيب عطور و مستحضرات - مركز السلمانيه</t>
  </si>
  <si>
    <t>طلب مناقصة معدات و مواد خام لمشروع خياطة و تطريز</t>
  </si>
  <si>
    <t>طلب مناقصة معدات و مواد خام لمشروع خياطة و تطريز - مركز ابوسعد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</si>
</sst>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SDG]\ #,##0.00"/>
  </numFmts>
  <fonts count="30"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3"/>
      <color theme="1"/>
      <name val="Calibri"/>
      <family val="2"/>
      <scheme val="minor"/>
    </font>
    <font>
      <u/>
      <sz val="11"/>
      <color theme="10"/>
      <name val="Calibri"/>
      <family val="2"/>
      <scheme val="minor"/>
    </font>
    <font>
      <u/>
      <sz val="11"/>
      <color theme="11"/>
      <name val="Calibri"/>
      <family val="2"/>
      <scheme val="minor"/>
    </font>
    <font>
      <sz val="12"/>
      <color theme="1"/>
      <name val="Arial"/>
      <family val="2"/>
    </font>
    <font>
      <sz val="11"/>
      <color theme="1"/>
      <name val="Century Gothic"/>
      <family val="1"/>
    </font>
    <font>
      <sz val="10"/>
      <color theme="1"/>
      <name val="Century Gothic"/>
      <family val="1"/>
    </font>
    <font>
      <sz val="9"/>
      <color theme="1"/>
      <name val="Century Gothic"/>
      <family val="1"/>
    </font>
    <font>
      <b/>
      <sz val="9"/>
      <color theme="0"/>
      <name val="Century Gothic"/>
      <family val="1"/>
    </font>
    <font>
      <b/>
      <sz val="9"/>
      <color theme="1"/>
      <name val="Century Gothic"/>
      <family val="1"/>
    </font>
    <font>
      <i/>
      <sz val="8"/>
      <color theme="1"/>
      <name val="Century Gothic"/>
      <family val="1"/>
    </font>
    <font>
      <sz val="10"/>
      <color theme="0"/>
      <name val="Century Gothic"/>
      <family val="2"/>
    </font>
    <font>
      <b/>
      <sz val="11"/>
      <color theme="0"/>
      <name val="Century Gothic"/>
      <family val="1"/>
    </font>
    <font>
      <b/>
      <sz val="22"/>
      <color theme="1" tint="0.34998626667073579"/>
      <name val="Century Gothic"/>
      <family val="1"/>
    </font>
    <font>
      <sz val="11"/>
      <color theme="1"/>
      <name val="Calibri"/>
      <family val="2"/>
    </font>
    <font>
      <sz val="20"/>
      <color theme="0"/>
      <name val="Century Gothic"/>
      <family val="2"/>
    </font>
    <font>
      <sz val="15"/>
      <color theme="0"/>
      <name val="Century Gothic"/>
      <family val="2"/>
    </font>
    <font>
      <b/>
      <sz val="22"/>
      <color rgb="FFFF0000"/>
      <name val="Century Gothic"/>
      <family val="1"/>
    </font>
    <font>
      <b/>
      <sz val="8"/>
      <color theme="1"/>
      <name val="Arial"/>
      <family val="2"/>
    </font>
    <font>
      <sz val="7.5"/>
      <color theme="1"/>
      <name val="Arial"/>
      <family val="2"/>
    </font>
    <font>
      <b/>
      <sz val="9"/>
      <color theme="1"/>
      <name val="Century Gothic"/>
      <family val="2"/>
    </font>
    <font>
      <b/>
      <sz val="12"/>
      <color rgb="FFFF0000"/>
      <name val="Century Gothic"/>
      <family val="2"/>
    </font>
    <font>
      <sz val="14"/>
      <color rgb="FF000000"/>
      <name val="Arial"/>
      <family val="2"/>
    </font>
    <font>
      <sz val="16"/>
      <color theme="1"/>
      <name val="Calibri"/>
      <family val="2"/>
      <scheme val="minor"/>
    </font>
    <font>
      <sz val="12"/>
      <color theme="0"/>
      <name val="Century Gothic"/>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4" tint="-0.249977111117893"/>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theme="8"/>
        <bgColor indexed="64"/>
      </patternFill>
    </fill>
    <fill>
      <patternFill patternType="solid">
        <fgColor theme="0" tint="-4.9989318521683403E-2"/>
        <bgColor indexed="64"/>
      </patternFill>
    </fill>
  </fills>
  <borders count="3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int="-0.249977111117893"/>
      </top>
      <bottom style="thin">
        <color theme="0" tint="-0.249977111117893"/>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cellStyleXfs>
  <cellXfs count="90">
    <xf numFmtId="0" fontId="0" fillId="0" borderId="0" xfId="0"/>
    <xf numFmtId="0" fontId="1" fillId="0" borderId="0" xfId="0" applyFont="1" applyProtection="1">
      <protection locked="0"/>
    </xf>
    <xf numFmtId="164" fontId="10" fillId="0" borderId="1" xfId="0" applyNumberFormat="1" applyFont="1" applyBorder="1" applyAlignment="1" applyProtection="1">
      <alignment horizontal="right" vertical="center"/>
      <protection locked="0"/>
    </xf>
    <xf numFmtId="0" fontId="3" fillId="0" borderId="0" xfId="0" applyFont="1" applyProtection="1">
      <protection locked="0"/>
    </xf>
    <xf numFmtId="0" fontId="0" fillId="0" borderId="0" xfId="0" applyProtection="1">
      <protection locked="0"/>
    </xf>
    <xf numFmtId="0" fontId="0" fillId="0" borderId="0" xfId="0" applyAlignment="1" applyProtection="1">
      <alignment horizontal="left" vertical="center" indent="1"/>
      <protection locked="0"/>
    </xf>
    <xf numFmtId="0" fontId="7" fillId="0" borderId="0" xfId="0" applyFont="1" applyProtection="1">
      <protection locked="0"/>
    </xf>
    <xf numFmtId="0" fontId="7" fillId="0" borderId="14" xfId="0" applyFont="1" applyBorder="1" applyAlignment="1" applyProtection="1">
      <alignment wrapText="1"/>
      <protection locked="0"/>
    </xf>
    <xf numFmtId="0" fontId="8" fillId="0" borderId="0" xfId="0" applyFont="1" applyAlignment="1" applyProtection="1">
      <alignment wrapText="1"/>
      <protection locked="0"/>
    </xf>
    <xf numFmtId="0" fontId="19" fillId="5" borderId="18" xfId="0" applyFont="1" applyFill="1" applyBorder="1" applyAlignment="1" applyProtection="1">
      <alignment horizontal="center" vertical="center" wrapText="1"/>
      <protection locked="0"/>
    </xf>
    <xf numFmtId="0" fontId="19" fillId="5" borderId="0" xfId="0" applyFont="1" applyFill="1" applyBorder="1" applyAlignment="1" applyProtection="1">
      <alignment horizontal="center" vertical="center" wrapText="1"/>
      <protection locked="0"/>
    </xf>
    <xf numFmtId="0" fontId="19" fillId="5" borderId="19" xfId="0" applyFont="1" applyFill="1" applyBorder="1" applyAlignment="1" applyProtection="1">
      <alignment horizontal="center" vertical="center" wrapText="1"/>
      <protection locked="0"/>
    </xf>
    <xf numFmtId="0" fontId="18" fillId="5" borderId="18" xfId="0" applyFont="1" applyFill="1" applyBorder="1" applyAlignment="1" applyProtection="1">
      <alignment horizontal="center" vertical="center" wrapText="1"/>
      <protection locked="0"/>
    </xf>
    <xf numFmtId="0" fontId="18" fillId="5" borderId="0" xfId="0" applyFont="1" applyFill="1" applyBorder="1" applyAlignment="1" applyProtection="1">
      <alignment horizontal="center" vertical="center" wrapText="1"/>
      <protection locked="0"/>
    </xf>
    <xf numFmtId="0" fontId="18" fillId="5" borderId="19" xfId="0" applyFont="1" applyFill="1" applyBorder="1" applyAlignment="1" applyProtection="1">
      <alignment horizontal="center" vertical="center" wrapText="1"/>
      <protection locked="0"/>
    </xf>
    <xf numFmtId="0" fontId="14" fillId="5" borderId="20" xfId="0" applyFont="1" applyFill="1" applyBorder="1" applyAlignment="1" applyProtection="1">
      <alignment horizontal="left" vertical="top" wrapText="1"/>
      <protection locked="0"/>
    </xf>
    <xf numFmtId="0" fontId="14" fillId="5" borderId="17" xfId="0" applyFont="1" applyFill="1" applyBorder="1" applyAlignment="1" applyProtection="1">
      <alignment horizontal="left" vertical="top" wrapText="1"/>
      <protection locked="0"/>
    </xf>
    <xf numFmtId="0" fontId="14" fillId="5" borderId="21" xfId="0" applyFont="1" applyFill="1" applyBorder="1" applyAlignment="1" applyProtection="1">
      <alignment horizontal="left" vertical="top" wrapText="1"/>
      <protection locked="0"/>
    </xf>
    <xf numFmtId="0" fontId="9" fillId="0" borderId="2" xfId="0" applyFont="1" applyBorder="1" applyAlignment="1" applyProtection="1">
      <alignment horizontal="left" vertical="center" wrapText="1"/>
      <protection locked="0"/>
    </xf>
    <xf numFmtId="0" fontId="9" fillId="0" borderId="28"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4" fillId="0" borderId="0" xfId="0" applyFont="1" applyProtection="1">
      <protection locked="0"/>
    </xf>
    <xf numFmtId="0" fontId="4" fillId="0" borderId="0" xfId="0" applyFont="1" applyAlignment="1" applyProtection="1">
      <alignment wrapText="1"/>
      <protection locked="0"/>
    </xf>
    <xf numFmtId="0" fontId="14" fillId="2" borderId="1" xfId="0" applyFont="1" applyFill="1" applyBorder="1" applyAlignment="1" applyProtection="1">
      <alignment horizontal="center" vertical="center" wrapText="1"/>
      <protection locked="0"/>
    </xf>
    <xf numFmtId="0" fontId="27" fillId="5" borderId="5" xfId="0" applyFont="1" applyFill="1" applyBorder="1" applyAlignment="1" applyProtection="1">
      <alignment horizontal="left" vertical="center" wrapText="1"/>
      <protection locked="0"/>
    </xf>
    <xf numFmtId="0" fontId="27" fillId="5" borderId="5" xfId="0" applyFont="1" applyFill="1" applyBorder="1" applyAlignment="1" applyProtection="1">
      <alignment horizontal="right" vertical="center" wrapText="1"/>
      <protection locked="0"/>
    </xf>
    <xf numFmtId="0" fontId="7" fillId="0" borderId="31" xfId="0" applyFont="1" applyBorder="1" applyAlignment="1" applyProtection="1">
      <alignment wrapText="1"/>
      <protection locked="0"/>
    </xf>
    <xf numFmtId="0" fontId="7" fillId="0" borderId="32" xfId="0" applyFont="1" applyBorder="1" applyAlignment="1" applyProtection="1">
      <alignment wrapText="1"/>
      <protection locked="0"/>
    </xf>
    <xf numFmtId="0" fontId="7" fillId="0" borderId="23" xfId="0" applyFont="1" applyBorder="1" applyAlignment="1" applyProtection="1">
      <alignment wrapText="1"/>
      <protection locked="0"/>
    </xf>
    <xf numFmtId="2" fontId="10" fillId="0" borderId="1" xfId="0" applyNumberFormat="1" applyFont="1" applyBorder="1" applyAlignment="1" applyProtection="1">
      <alignment horizontal="left" vertical="center" wrapText="1" indent="1"/>
    </xf>
    <xf numFmtId="2" fontId="10" fillId="0" borderId="2" xfId="0" applyNumberFormat="1" applyFont="1" applyBorder="1" applyAlignment="1" applyProtection="1">
      <alignment horizontal="left" vertical="center" wrapText="1"/>
    </xf>
    <xf numFmtId="2" fontId="10" fillId="0" borderId="2" xfId="0" applyNumberFormat="1" applyFont="1" applyBorder="1" applyAlignment="1" applyProtection="1">
      <alignment horizontal="right" vertical="center" wrapText="1"/>
    </xf>
    <xf numFmtId="2" fontId="10" fillId="0" borderId="2" xfId="0" applyNumberFormat="1" applyFont="1" applyBorder="1" applyAlignment="1" applyProtection="1">
      <alignment horizontal="center" vertical="center" wrapText="1"/>
    </xf>
    <xf numFmtId="0" fontId="0" fillId="0" borderId="0" xfId="0" applyProtection="1"/>
    <xf numFmtId="2" fontId="10" fillId="0" borderId="1" xfId="0" applyNumberFormat="1" applyFont="1" applyBorder="1" applyAlignment="1" applyProtection="1">
      <alignment horizontal="center" vertical="center" wrapText="1"/>
    </xf>
    <xf numFmtId="0" fontId="0" fillId="0" borderId="0" xfId="0" applyAlignment="1" applyProtection="1">
      <alignment vertical="center" wrapText="1"/>
    </xf>
    <xf numFmtId="0" fontId="14" fillId="2" borderId="1"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164" fontId="10" fillId="0" borderId="1" xfId="0" applyNumberFormat="1" applyFont="1" applyBorder="1" applyAlignment="1" applyProtection="1">
      <alignment horizontal="left" vertical="center"/>
    </xf>
    <xf numFmtId="164" fontId="10" fillId="0" borderId="1" xfId="0" applyNumberFormat="1" applyFont="1" applyBorder="1" applyAlignment="1" applyProtection="1">
      <alignment horizontal="right" vertical="center"/>
    </xf>
    <xf numFmtId="164" fontId="10" fillId="0" borderId="1" xfId="0" applyNumberFormat="1" applyFont="1" applyBorder="1" applyAlignment="1" applyProtection="1">
      <alignment horizontal="center" vertical="center"/>
    </xf>
    <xf numFmtId="0" fontId="10" fillId="0" borderId="1" xfId="0" applyFont="1" applyBorder="1" applyAlignment="1" applyProtection="1">
      <alignment horizontal="left" vertical="center" wrapText="1" indent="1"/>
    </xf>
    <xf numFmtId="0" fontId="10" fillId="0" borderId="2" xfId="0" applyFont="1" applyBorder="1" applyAlignment="1" applyProtection="1">
      <alignment horizontal="left" vertical="center" wrapText="1" indent="1"/>
    </xf>
    <xf numFmtId="0" fontId="10" fillId="0" borderId="2" xfId="0" applyFont="1" applyBorder="1" applyAlignment="1" applyProtection="1">
      <alignment horizontal="left" vertical="center" wrapText="1" indent="1"/>
    </xf>
    <xf numFmtId="0" fontId="10" fillId="0" borderId="3" xfId="0" applyFont="1" applyBorder="1" applyAlignment="1" applyProtection="1">
      <alignment horizontal="left" vertical="center" wrapText="1" indent="1"/>
    </xf>
    <xf numFmtId="0" fontId="10" fillId="0" borderId="0" xfId="0" applyFont="1" applyAlignment="1" applyProtection="1">
      <alignment wrapText="1"/>
    </xf>
    <xf numFmtId="0" fontId="24" fillId="0" borderId="0" xfId="0" applyFont="1" applyAlignment="1" applyProtection="1">
      <alignment wrapText="1"/>
    </xf>
    <xf numFmtId="0" fontId="13" fillId="0" borderId="0" xfId="0" applyFont="1" applyAlignment="1" applyProtection="1">
      <alignment horizontal="right" vertical="center" indent="1"/>
    </xf>
    <xf numFmtId="0" fontId="23" fillId="8" borderId="6" xfId="0" applyFont="1" applyFill="1" applyBorder="1" applyAlignment="1" applyProtection="1">
      <alignment horizontal="left" vertical="top" wrapText="1" indent="1"/>
    </xf>
    <xf numFmtId="0" fontId="23" fillId="8" borderId="7" xfId="0" applyFont="1" applyFill="1" applyBorder="1" applyAlignment="1" applyProtection="1">
      <alignment horizontal="left" vertical="top" wrapText="1" indent="1"/>
    </xf>
    <xf numFmtId="0" fontId="23" fillId="8" borderId="8" xfId="0" applyFont="1" applyFill="1" applyBorder="1" applyAlignment="1" applyProtection="1">
      <alignment horizontal="left" vertical="top" wrapText="1" indent="1"/>
    </xf>
    <xf numFmtId="0" fontId="23" fillId="8" borderId="9" xfId="0" applyFont="1" applyFill="1" applyBorder="1" applyAlignment="1" applyProtection="1">
      <alignment horizontal="left" vertical="top" wrapText="1" indent="1"/>
    </xf>
    <xf numFmtId="0" fontId="23" fillId="8" borderId="0" xfId="0" applyFont="1" applyFill="1" applyAlignment="1" applyProtection="1">
      <alignment horizontal="left" vertical="top" wrapText="1" indent="1"/>
    </xf>
    <xf numFmtId="0" fontId="23" fillId="8" borderId="10" xfId="0" applyFont="1" applyFill="1" applyBorder="1" applyAlignment="1" applyProtection="1">
      <alignment horizontal="left" vertical="top" wrapText="1" indent="1"/>
    </xf>
    <xf numFmtId="0" fontId="23" fillId="8" borderId="11" xfId="0" applyFont="1" applyFill="1" applyBorder="1" applyAlignment="1" applyProtection="1">
      <alignment horizontal="left" vertical="top" wrapText="1" indent="1"/>
    </xf>
    <xf numFmtId="0" fontId="23" fillId="8" borderId="12" xfId="0" applyFont="1" applyFill="1" applyBorder="1" applyAlignment="1" applyProtection="1">
      <alignment horizontal="left" vertical="top" wrapText="1" indent="1"/>
    </xf>
    <xf numFmtId="0" fontId="23" fillId="8" borderId="13" xfId="0" applyFont="1" applyFill="1" applyBorder="1" applyAlignment="1" applyProtection="1">
      <alignment horizontal="left" vertical="top" wrapText="1" indent="1"/>
    </xf>
    <xf numFmtId="164" fontId="12" fillId="6" borderId="1" xfId="0" applyNumberFormat="1" applyFont="1" applyFill="1" applyBorder="1" applyAlignment="1" applyProtection="1">
      <alignment horizontal="left" vertical="center"/>
    </xf>
    <xf numFmtId="44" fontId="12" fillId="4" borderId="1" xfId="0" applyNumberFormat="1" applyFont="1" applyFill="1" applyBorder="1" applyAlignment="1" applyProtection="1">
      <alignment horizontal="left" vertical="center"/>
    </xf>
    <xf numFmtId="44" fontId="12" fillId="0" borderId="1" xfId="0" applyNumberFormat="1" applyFont="1" applyBorder="1" applyAlignment="1" applyProtection="1">
      <alignment horizontal="left" vertical="center"/>
    </xf>
    <xf numFmtId="2" fontId="12" fillId="0" borderId="1" xfId="0" applyNumberFormat="1" applyFont="1" applyBorder="1" applyAlignment="1" applyProtection="1">
      <alignment horizontal="right" vertical="center"/>
    </xf>
    <xf numFmtId="44" fontId="12" fillId="4" borderId="4" xfId="0" applyNumberFormat="1" applyFont="1" applyFill="1" applyBorder="1" applyAlignment="1" applyProtection="1">
      <alignment horizontal="left" vertical="center"/>
    </xf>
    <xf numFmtId="44" fontId="12" fillId="6" borderId="5" xfId="0" applyNumberFormat="1" applyFont="1" applyFill="1" applyBorder="1" applyAlignment="1" applyProtection="1">
      <alignment horizontal="left" vertical="center"/>
    </xf>
    <xf numFmtId="0" fontId="11" fillId="3" borderId="1" xfId="0" applyFont="1" applyFill="1" applyBorder="1" applyAlignment="1" applyProtection="1">
      <alignment horizontal="left" vertical="center" wrapText="1" indent="1"/>
    </xf>
    <xf numFmtId="0" fontId="11" fillId="3" borderId="4" xfId="0" applyFont="1" applyFill="1" applyBorder="1" applyAlignment="1" applyProtection="1">
      <alignment horizontal="left" vertical="center" wrapText="1" indent="1"/>
    </xf>
    <xf numFmtId="0" fontId="15" fillId="7" borderId="5" xfId="0" applyFont="1" applyFill="1" applyBorder="1" applyAlignment="1" applyProtection="1">
      <alignment horizontal="right" vertical="center" wrapText="1" indent="1"/>
    </xf>
    <xf numFmtId="0" fontId="21" fillId="0" borderId="24" xfId="0" applyFont="1" applyBorder="1" applyAlignment="1" applyProtection="1">
      <alignment horizontal="justify" vertical="center"/>
    </xf>
    <xf numFmtId="0" fontId="21" fillId="0" borderId="25" xfId="0" applyFont="1" applyBorder="1" applyAlignment="1" applyProtection="1">
      <alignment horizontal="justify" vertical="center"/>
    </xf>
    <xf numFmtId="0" fontId="22" fillId="0" borderId="15" xfId="0" applyFont="1" applyBorder="1" applyAlignment="1" applyProtection="1">
      <alignment horizontal="justify" vertical="center"/>
    </xf>
    <xf numFmtId="0" fontId="22" fillId="0" borderId="16" xfId="0" applyFont="1" applyBorder="1" applyAlignment="1" applyProtection="1">
      <alignment horizontal="justify" vertical="center"/>
    </xf>
    <xf numFmtId="0" fontId="21" fillId="0" borderId="15" xfId="0" applyFont="1" applyBorder="1" applyAlignment="1" applyProtection="1">
      <alignment horizontal="justify" vertical="center"/>
    </xf>
    <xf numFmtId="0" fontId="21" fillId="0" borderId="16" xfId="0" applyFont="1" applyBorder="1" applyAlignment="1" applyProtection="1">
      <alignment horizontal="justify" vertical="center"/>
    </xf>
    <xf numFmtId="0" fontId="22" fillId="0" borderId="15" xfId="0" applyFont="1" applyBorder="1" applyProtection="1"/>
    <xf numFmtId="0" fontId="0" fillId="0" borderId="15" xfId="0" applyBorder="1" applyProtection="1"/>
    <xf numFmtId="0" fontId="0" fillId="0" borderId="26" xfId="0" applyBorder="1" applyProtection="1"/>
    <xf numFmtId="0" fontId="22" fillId="0" borderId="27" xfId="0" applyFont="1" applyBorder="1" applyProtection="1"/>
    <xf numFmtId="0" fontId="25" fillId="0" borderId="14" xfId="0" applyFont="1" applyBorder="1" applyAlignment="1" applyProtection="1">
      <alignment horizontal="center" vertical="center" wrapText="1" readingOrder="2"/>
    </xf>
    <xf numFmtId="0" fontId="26" fillId="0" borderId="14" xfId="0" applyFont="1" applyBorder="1" applyAlignment="1" applyProtection="1">
      <alignment horizontal="center"/>
    </xf>
    <xf numFmtId="2" fontId="10" fillId="0" borderId="1" xfId="0" applyNumberFormat="1" applyFont="1" applyBorder="1" applyAlignment="1" applyProtection="1">
      <alignment horizontal="left" vertical="center" wrapText="1"/>
    </xf>
    <xf numFmtId="0" fontId="10" fillId="0" borderId="3" xfId="0" applyFont="1" applyBorder="1" applyAlignment="1" applyProtection="1">
      <alignment horizontal="left" vertical="center" wrapText="1" indent="1"/>
    </xf>
    <xf numFmtId="0" fontId="16" fillId="0" borderId="0" xfId="0" applyFont="1" applyAlignment="1" applyProtection="1">
      <alignment horizontal="center" vertical="center"/>
    </xf>
    <xf numFmtId="0" fontId="16" fillId="0" borderId="0" xfId="0" applyFont="1" applyAlignment="1" applyProtection="1">
      <alignment horizontal="center" vertical="center"/>
    </xf>
    <xf numFmtId="0" fontId="20" fillId="0" borderId="22" xfId="0" applyFont="1" applyBorder="1" applyAlignment="1" applyProtection="1">
      <alignment horizontal="center" vertical="center"/>
    </xf>
    <xf numFmtId="4" fontId="10" fillId="0" borderId="1" xfId="0" applyNumberFormat="1" applyFont="1" applyBorder="1" applyAlignment="1" applyProtection="1">
      <alignment horizontal="right" vertical="center"/>
    </xf>
    <xf numFmtId="4" fontId="10" fillId="0" borderId="1" xfId="0" applyNumberFormat="1" applyFont="1" applyBorder="1" applyAlignment="1" applyProtection="1">
      <alignment horizontal="left" vertical="center"/>
    </xf>
    <xf numFmtId="4" fontId="10" fillId="0" borderId="1" xfId="0" applyNumberFormat="1" applyFont="1" applyBorder="1" applyAlignment="1" applyProtection="1">
      <alignment horizontal="center" vertical="center"/>
    </xf>
    <xf numFmtId="0" fontId="17" fillId="0" borderId="29" xfId="0" applyFont="1" applyBorder="1" applyAlignment="1" applyProtection="1">
      <alignment vertical="center" wrapText="1"/>
    </xf>
    <xf numFmtId="0" fontId="17" fillId="0" borderId="30" xfId="0" applyFont="1" applyBorder="1" applyAlignment="1" applyProtection="1">
      <alignment vertical="center" wrapText="1"/>
    </xf>
  </cellXfs>
  <cellStyles count="8">
    <cellStyle name="Followed Hyperlink" xfId="6" builtinId="9" hidden="1"/>
    <cellStyle name="Followed Hyperlink" xfId="4" builtinId="9" hidden="1"/>
    <cellStyle name="Followed Hyperlink" xfId="2" builtinId="9" hidden="1"/>
    <cellStyle name="Hyperlink" xfId="5" builtinId="8" hidden="1"/>
    <cellStyle name="Hyperlink" xfId="3" builtinId="8" hidden="1"/>
    <cellStyle name="Hyperlink" xfId="1" builtinId="8" hidden="1"/>
    <cellStyle name="Normal" xfId="0" builtinId="0"/>
    <cellStyle name="Normal 2" xfId="7" xr:uid="{00000000-0005-0000-0000-000008000000}"/>
  </cellStyles>
  <dxfs count="0"/>
  <tableStyles count="0" defaultTableStyle="TableStyleMedium2" defaultPivotStyle="PivotStyleLight16"/>
  <colors>
    <mruColors>
      <color rgb="FF001033"/>
      <color rgb="FF00BD32"/>
      <color rgb="FF03C25B"/>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7F791888-E072-4DA4-A245-1D1059299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024240D9-E15B-4B84-8757-7254050A7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5611" y="758471"/>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264BED03-E0ED-41BC-89CB-4EDAC94E2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1333F438-BF22-414D-8C4A-566CED39C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598840</xdr:colOff>
      <xdr:row>3</xdr:row>
      <xdr:rowOff>102304</xdr:rowOff>
    </xdr:from>
    <xdr:to>
      <xdr:col>3</xdr:col>
      <xdr:colOff>2348795</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7004AC2B-3A85-4349-A63B-60BBC25A6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82028" y="745242"/>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3C7D8454-12B8-467E-868A-0FE20D6C2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CF828997-1CD2-4F1D-88F6-565803134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1BACB858-1AB2-4375-8104-7417C4089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D93CBB55-C714-4136-AA67-764FFDFA5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F0EB49C4-14BC-4A0E-B12A-2DADD31C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D39ADA59-6CD9-4FB0-AF69-EDF0AE261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4AD7FE5F-BE81-4179-9A8D-64A223462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DE6B56B8-8133-4DDF-9FB9-8F356B583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82AB6469-DFB5-4D35-85FC-927C68495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9CCD986C-12D3-4A39-B181-4D1B18CE4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479778</xdr:colOff>
      <xdr:row>3</xdr:row>
      <xdr:rowOff>165804</xdr:rowOff>
    </xdr:from>
    <xdr:to>
      <xdr:col>3</xdr:col>
      <xdr:colOff>2229733</xdr:colOff>
      <xdr:row>4</xdr:row>
      <xdr:rowOff>208136</xdr:rowOff>
    </xdr:to>
    <xdr:pic>
      <xdr:nvPicPr>
        <xdr:cNvPr id="2" name="Picture 1" descr="http://www.addorgdemo.addorg.org/wp-content/signature_logos/logo.jpg">
          <a:extLst>
            <a:ext uri="{FF2B5EF4-FFF2-40B4-BE49-F238E27FC236}">
              <a16:creationId xmlns:a16="http://schemas.microsoft.com/office/drawing/2014/main" id="{985A8D2D-3E8A-4EB0-B433-2B942E60D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2966" y="808742"/>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38B8C06C-D02A-4E28-B75C-D05CAE17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71CE7E0D-9354-45C4-9BE2-BFBEB166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527403</xdr:colOff>
      <xdr:row>3</xdr:row>
      <xdr:rowOff>126117</xdr:rowOff>
    </xdr:from>
    <xdr:to>
      <xdr:col>3</xdr:col>
      <xdr:colOff>2277358</xdr:colOff>
      <xdr:row>4</xdr:row>
      <xdr:rowOff>168449</xdr:rowOff>
    </xdr:to>
    <xdr:pic>
      <xdr:nvPicPr>
        <xdr:cNvPr id="2" name="Picture 1" descr="http://www.addorgdemo.addorg.org/wp-content/signature_logos/logo.jpg">
          <a:extLst>
            <a:ext uri="{FF2B5EF4-FFF2-40B4-BE49-F238E27FC236}">
              <a16:creationId xmlns:a16="http://schemas.microsoft.com/office/drawing/2014/main" id="{B214FE1F-AD6F-45AF-9DA8-553850682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0591" y="769055"/>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479778</xdr:colOff>
      <xdr:row>3</xdr:row>
      <xdr:rowOff>102304</xdr:rowOff>
    </xdr:from>
    <xdr:to>
      <xdr:col>3</xdr:col>
      <xdr:colOff>2229733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4B0E7F09-8296-48A4-8183-B7C482D59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772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749653</xdr:colOff>
      <xdr:row>3</xdr:row>
      <xdr:rowOff>110241</xdr:rowOff>
    </xdr:from>
    <xdr:to>
      <xdr:col>3</xdr:col>
      <xdr:colOff>2499608</xdr:colOff>
      <xdr:row>4</xdr:row>
      <xdr:rowOff>152573</xdr:rowOff>
    </xdr:to>
    <xdr:pic>
      <xdr:nvPicPr>
        <xdr:cNvPr id="2" name="Picture 1" descr="http://www.addorgdemo.addorg.org/wp-content/signature_logos/logo.jpg">
          <a:extLst>
            <a:ext uri="{FF2B5EF4-FFF2-40B4-BE49-F238E27FC236}">
              <a16:creationId xmlns:a16="http://schemas.microsoft.com/office/drawing/2014/main" id="{AC32325F-2DCD-4F90-BB95-86F954BC2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2841" y="753179"/>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638528</xdr:colOff>
      <xdr:row>3</xdr:row>
      <xdr:rowOff>102304</xdr:rowOff>
    </xdr:from>
    <xdr:to>
      <xdr:col>3</xdr:col>
      <xdr:colOff>2388483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4876DB43-9C58-4072-80FE-7A74267BB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1716" y="745242"/>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210F-B9F9-4D44-8801-ED1D63F41CB5}">
  <dimension ref="A2:B26"/>
  <sheetViews>
    <sheetView view="pageBreakPreview" zoomScale="110" zoomScaleNormal="100" zoomScaleSheetLayoutView="110" workbookViewId="0">
      <selection activeCell="F4" sqref="F4"/>
    </sheetView>
  </sheetViews>
  <sheetFormatPr defaultRowHeight="14.5" x14ac:dyDescent="0.35"/>
  <cols>
    <col min="1" max="1" width="61.26953125" style="4" customWidth="1"/>
    <col min="2" max="2" width="61.54296875" style="4" customWidth="1"/>
    <col min="3" max="16384" width="8.7265625" style="4"/>
  </cols>
  <sheetData>
    <row r="2" spans="1:2" x14ac:dyDescent="0.35">
      <c r="A2" s="68" t="s">
        <v>43</v>
      </c>
      <c r="B2" s="69" t="s">
        <v>65</v>
      </c>
    </row>
    <row r="3" spans="1:2" ht="47.5" customHeight="1" x14ac:dyDescent="0.35">
      <c r="A3" s="70" t="s">
        <v>44</v>
      </c>
      <c r="B3" s="71" t="s">
        <v>66</v>
      </c>
    </row>
    <row r="4" spans="1:2" ht="19" x14ac:dyDescent="0.35">
      <c r="A4" s="72" t="s">
        <v>45</v>
      </c>
      <c r="B4" s="71" t="s">
        <v>67</v>
      </c>
    </row>
    <row r="5" spans="1:2" x14ac:dyDescent="0.35">
      <c r="A5" s="70" t="s">
        <v>46</v>
      </c>
      <c r="B5" s="73" t="s">
        <v>68</v>
      </c>
    </row>
    <row r="6" spans="1:2" ht="19" x14ac:dyDescent="0.35">
      <c r="A6" s="70" t="s">
        <v>47</v>
      </c>
      <c r="B6" s="71" t="s">
        <v>69</v>
      </c>
    </row>
    <row r="7" spans="1:2" ht="38" customHeight="1" x14ac:dyDescent="0.35">
      <c r="A7" s="70" t="s">
        <v>48</v>
      </c>
      <c r="B7" s="71" t="s">
        <v>70</v>
      </c>
    </row>
    <row r="8" spans="1:2" ht="19" x14ac:dyDescent="0.35">
      <c r="A8" s="70" t="s">
        <v>49</v>
      </c>
      <c r="B8" s="71" t="s">
        <v>71</v>
      </c>
    </row>
    <row r="9" spans="1:2" ht="28.5" customHeight="1" x14ac:dyDescent="0.35">
      <c r="A9" s="70" t="s">
        <v>50</v>
      </c>
      <c r="B9" s="71" t="s">
        <v>72</v>
      </c>
    </row>
    <row r="10" spans="1:2" ht="19" customHeight="1" x14ac:dyDescent="0.35">
      <c r="A10" s="70" t="s">
        <v>51</v>
      </c>
      <c r="B10" s="71" t="s">
        <v>73</v>
      </c>
    </row>
    <row r="11" spans="1:2" ht="28.5" customHeight="1" x14ac:dyDescent="0.35">
      <c r="A11" s="70" t="s">
        <v>52</v>
      </c>
      <c r="B11" s="73" t="s">
        <v>74</v>
      </c>
    </row>
    <row r="12" spans="1:2" x14ac:dyDescent="0.35">
      <c r="A12" s="72" t="s">
        <v>53</v>
      </c>
      <c r="B12" s="71" t="s">
        <v>75</v>
      </c>
    </row>
    <row r="13" spans="1:2" ht="38" customHeight="1" x14ac:dyDescent="0.35">
      <c r="A13" s="70" t="s">
        <v>54</v>
      </c>
      <c r="B13" s="71" t="s">
        <v>76</v>
      </c>
    </row>
    <row r="14" spans="1:2" ht="57" customHeight="1" x14ac:dyDescent="0.35">
      <c r="A14" s="70" t="s">
        <v>55</v>
      </c>
      <c r="B14" s="71" t="s">
        <v>77</v>
      </c>
    </row>
    <row r="15" spans="1:2" ht="28.5" x14ac:dyDescent="0.35">
      <c r="A15" s="70" t="s">
        <v>56</v>
      </c>
      <c r="B15" s="71" t="s">
        <v>78</v>
      </c>
    </row>
    <row r="16" spans="1:2" x14ac:dyDescent="0.35">
      <c r="A16" s="72" t="s">
        <v>57</v>
      </c>
      <c r="B16" s="73" t="s">
        <v>79</v>
      </c>
    </row>
    <row r="17" spans="1:2" ht="47.5" customHeight="1" x14ac:dyDescent="0.35">
      <c r="A17" s="70" t="s">
        <v>58</v>
      </c>
      <c r="B17" s="71" t="s">
        <v>80</v>
      </c>
    </row>
    <row r="18" spans="1:2" ht="38" customHeight="1" x14ac:dyDescent="0.35">
      <c r="A18" s="70" t="s">
        <v>59</v>
      </c>
      <c r="B18" s="71" t="s">
        <v>81</v>
      </c>
    </row>
    <row r="19" spans="1:2" ht="28.5" customHeight="1" x14ac:dyDescent="0.35">
      <c r="A19" s="70" t="s">
        <v>60</v>
      </c>
      <c r="B19" s="73" t="s">
        <v>82</v>
      </c>
    </row>
    <row r="20" spans="1:2" ht="38" customHeight="1" x14ac:dyDescent="0.35">
      <c r="A20" s="70" t="s">
        <v>61</v>
      </c>
      <c r="B20" s="71" t="s">
        <v>83</v>
      </c>
    </row>
    <row r="21" spans="1:2" ht="28.5" x14ac:dyDescent="0.35">
      <c r="A21" s="70" t="s">
        <v>62</v>
      </c>
      <c r="B21" s="71" t="s">
        <v>84</v>
      </c>
    </row>
    <row r="22" spans="1:2" ht="57" customHeight="1" x14ac:dyDescent="0.35">
      <c r="A22" s="70" t="s">
        <v>63</v>
      </c>
      <c r="B22" s="71" t="s">
        <v>85</v>
      </c>
    </row>
    <row r="23" spans="1:2" ht="38" x14ac:dyDescent="0.35">
      <c r="A23" s="72" t="s">
        <v>64</v>
      </c>
      <c r="B23" s="71" t="s">
        <v>86</v>
      </c>
    </row>
    <row r="24" spans="1:2" ht="28.5" customHeight="1" x14ac:dyDescent="0.35">
      <c r="A24" s="74" t="s">
        <v>90</v>
      </c>
      <c r="B24" s="71" t="s">
        <v>87</v>
      </c>
    </row>
    <row r="25" spans="1:2" ht="38" customHeight="1" x14ac:dyDescent="0.35">
      <c r="A25" s="75"/>
      <c r="B25" s="71" t="s">
        <v>88</v>
      </c>
    </row>
    <row r="26" spans="1:2" x14ac:dyDescent="0.35">
      <c r="A26" s="76"/>
      <c r="B26" s="77" t="s">
        <v>89</v>
      </c>
    </row>
  </sheetData>
  <sheetProtection algorithmName="SHA-512" hashValue="1y1igokndrEr/zSTG+fQkrrf5qr3acF8NGsAuThu+87inrgYbTYqu8jNrdYxz+VagMoga51PD/A4sYKcisrRdw==" saltValue="RsPMQfPgMVrL4lM50h8Cow==" spinCount="100000" sheet="1" objects="1" scenarios="1"/>
  <pageMargins left="0.7" right="0.7" top="0.75" bottom="0.75" header="0.3" footer="0.3"/>
  <pageSetup scale="6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E138-799F-4673-BD57-01C79E6B8588}">
  <sheetPr>
    <tabColor theme="3" tint="0.59999389629810485"/>
    <pageSetUpPr fitToPage="1"/>
  </sheetPr>
  <dimension ref="A1:T51"/>
  <sheetViews>
    <sheetView showGridLines="0" view="pageBreakPreview" topLeftCell="B1" zoomScale="90" zoomScaleNormal="90" zoomScaleSheetLayoutView="90" zoomScalePageLayoutView="80" workbookViewId="0">
      <pane ySplit="1" topLeftCell="A15" activePane="bottomLeft" state="frozen"/>
      <selection pane="bottomLeft" activeCell="H23" sqref="H23"/>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725</v>
      </c>
      <c r="C8" s="26"/>
      <c r="D8" s="27"/>
      <c r="E8" s="27"/>
      <c r="F8" s="27"/>
      <c r="G8" s="27"/>
      <c r="H8" s="28"/>
      <c r="I8" s="25" t="s">
        <v>726</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36</v>
      </c>
      <c r="C12" s="10"/>
      <c r="D12" s="10"/>
      <c r="E12" s="10"/>
      <c r="F12" s="10"/>
      <c r="G12" s="10"/>
      <c r="H12" s="10"/>
      <c r="I12" s="11"/>
    </row>
    <row r="13" spans="1:20" ht="32.15" customHeight="1" x14ac:dyDescent="0.35">
      <c r="A13" s="8"/>
      <c r="B13" s="12" t="s">
        <v>42</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thickBot="1" x14ac:dyDescent="0.4">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thickBot="1" x14ac:dyDescent="0.4">
      <c r="A18" s="1"/>
      <c r="B18" s="29">
        <v>1</v>
      </c>
      <c r="C18" s="80" t="s">
        <v>18</v>
      </c>
      <c r="D18" s="30" t="s">
        <v>96</v>
      </c>
      <c r="E18" s="34" t="s">
        <v>93</v>
      </c>
      <c r="F18" s="88">
        <v>10</v>
      </c>
      <c r="G18" s="87">
        <v>10</v>
      </c>
      <c r="H18" s="2"/>
      <c r="I18" s="59">
        <f>G18*H18</f>
        <v>0</v>
      </c>
      <c r="J18" s="1"/>
      <c r="K18" s="1"/>
      <c r="L18" s="1"/>
      <c r="M18" s="1"/>
      <c r="N18" s="1"/>
      <c r="O18" s="1"/>
      <c r="P18" s="1"/>
      <c r="Q18" s="1"/>
      <c r="R18" s="1"/>
      <c r="S18" s="1"/>
      <c r="T18" s="1"/>
    </row>
    <row r="19" spans="1:20" s="3" customFormat="1" ht="22" customHeight="1" thickBot="1" x14ac:dyDescent="0.4">
      <c r="A19" s="1"/>
      <c r="B19" s="29">
        <v>2</v>
      </c>
      <c r="C19" s="80" t="s">
        <v>19</v>
      </c>
      <c r="D19" s="30" t="s">
        <v>97</v>
      </c>
      <c r="E19" s="34" t="s">
        <v>93</v>
      </c>
      <c r="F19" s="89">
        <v>5</v>
      </c>
      <c r="G19" s="87">
        <v>5</v>
      </c>
      <c r="H19" s="2"/>
      <c r="I19" s="59">
        <f t="shared" ref="I19:I45" si="0">G19*H19</f>
        <v>0</v>
      </c>
      <c r="J19" s="1"/>
      <c r="K19" s="1"/>
      <c r="L19" s="1"/>
      <c r="M19" s="1"/>
      <c r="N19" s="1"/>
      <c r="O19" s="1"/>
      <c r="P19" s="1"/>
      <c r="Q19" s="1"/>
      <c r="R19" s="1"/>
      <c r="S19" s="1"/>
      <c r="T19" s="1"/>
    </row>
    <row r="20" spans="1:20" s="3" customFormat="1" ht="22" customHeight="1" thickBot="1" x14ac:dyDescent="0.4">
      <c r="A20" s="1"/>
      <c r="B20" s="29">
        <v>3</v>
      </c>
      <c r="C20" s="80" t="s">
        <v>20</v>
      </c>
      <c r="D20" s="30" t="s">
        <v>98</v>
      </c>
      <c r="E20" s="34" t="s">
        <v>93</v>
      </c>
      <c r="F20" s="89">
        <v>25</v>
      </c>
      <c r="G20" s="87">
        <v>25</v>
      </c>
      <c r="H20" s="2"/>
      <c r="I20" s="59">
        <f t="shared" si="0"/>
        <v>0</v>
      </c>
      <c r="J20" s="1"/>
      <c r="K20" s="1"/>
      <c r="L20" s="1"/>
      <c r="M20" s="1"/>
      <c r="N20" s="1"/>
      <c r="O20" s="1"/>
      <c r="P20" s="1"/>
      <c r="Q20" s="1"/>
      <c r="R20" s="1"/>
      <c r="S20" s="1"/>
      <c r="T20" s="1"/>
    </row>
    <row r="21" spans="1:20" s="3" customFormat="1" ht="22" customHeight="1" thickBot="1" x14ac:dyDescent="0.4">
      <c r="A21" s="1"/>
      <c r="B21" s="29">
        <v>4</v>
      </c>
      <c r="C21" s="80" t="s">
        <v>21</v>
      </c>
      <c r="D21" s="30" t="s">
        <v>99</v>
      </c>
      <c r="E21" s="34" t="s">
        <v>39</v>
      </c>
      <c r="F21" s="89">
        <v>2</v>
      </c>
      <c r="G21" s="87">
        <v>2</v>
      </c>
      <c r="H21" s="2"/>
      <c r="I21" s="59">
        <f t="shared" si="0"/>
        <v>0</v>
      </c>
      <c r="J21" s="1"/>
      <c r="K21" s="1"/>
      <c r="L21" s="1"/>
      <c r="M21" s="1"/>
      <c r="N21" s="1"/>
      <c r="O21" s="1"/>
      <c r="P21" s="1"/>
      <c r="Q21" s="1"/>
      <c r="R21" s="1"/>
      <c r="S21" s="1"/>
      <c r="T21" s="1"/>
    </row>
    <row r="22" spans="1:20" s="3" customFormat="1" ht="22" customHeight="1" thickBot="1" x14ac:dyDescent="0.4">
      <c r="A22" s="1"/>
      <c r="B22" s="29">
        <v>5</v>
      </c>
      <c r="C22" s="80" t="s">
        <v>22</v>
      </c>
      <c r="D22" s="30" t="s">
        <v>100</v>
      </c>
      <c r="E22" s="34" t="s">
        <v>39</v>
      </c>
      <c r="F22" s="89">
        <v>5</v>
      </c>
      <c r="G22" s="87">
        <v>5</v>
      </c>
      <c r="H22" s="2"/>
      <c r="I22" s="59">
        <f t="shared" si="0"/>
        <v>0</v>
      </c>
      <c r="J22" s="1"/>
      <c r="K22" s="1"/>
      <c r="L22" s="1"/>
      <c r="M22" s="1"/>
      <c r="N22" s="1"/>
      <c r="O22" s="1"/>
      <c r="P22" s="1"/>
      <c r="Q22" s="1"/>
      <c r="R22" s="1"/>
      <c r="S22" s="1"/>
      <c r="T22" s="1"/>
    </row>
    <row r="23" spans="1:20" s="3" customFormat="1" ht="22" customHeight="1" thickBot="1" x14ac:dyDescent="0.4">
      <c r="A23" s="1"/>
      <c r="B23" s="29">
        <v>6</v>
      </c>
      <c r="C23" s="80" t="s">
        <v>23</v>
      </c>
      <c r="D23" s="30" t="s">
        <v>101</v>
      </c>
      <c r="E23" s="34" t="s">
        <v>39</v>
      </c>
      <c r="F23" s="89">
        <v>5</v>
      </c>
      <c r="G23" s="87">
        <v>5</v>
      </c>
      <c r="H23" s="2"/>
      <c r="I23" s="59">
        <f t="shared" si="0"/>
        <v>0</v>
      </c>
      <c r="J23" s="1"/>
      <c r="K23" s="1"/>
      <c r="L23" s="1"/>
      <c r="M23" s="1"/>
      <c r="N23" s="1"/>
      <c r="O23" s="1"/>
      <c r="P23" s="1"/>
      <c r="Q23" s="1"/>
      <c r="R23" s="1"/>
      <c r="S23" s="1"/>
      <c r="T23" s="1"/>
    </row>
    <row r="24" spans="1:20" s="3" customFormat="1" ht="22" customHeight="1" thickBot="1" x14ac:dyDescent="0.4">
      <c r="A24" s="1"/>
      <c r="B24" s="29">
        <v>7</v>
      </c>
      <c r="C24" s="80" t="s">
        <v>24</v>
      </c>
      <c r="D24" s="30" t="s">
        <v>102</v>
      </c>
      <c r="E24" s="34" t="s">
        <v>39</v>
      </c>
      <c r="F24" s="89">
        <v>5</v>
      </c>
      <c r="G24" s="87">
        <v>5</v>
      </c>
      <c r="H24" s="2"/>
      <c r="I24" s="59">
        <f t="shared" si="0"/>
        <v>0</v>
      </c>
      <c r="J24" s="1"/>
      <c r="K24" s="1"/>
      <c r="L24" s="1"/>
      <c r="M24" s="1"/>
      <c r="N24" s="1"/>
      <c r="O24" s="1"/>
      <c r="P24" s="1"/>
      <c r="Q24" s="1"/>
      <c r="R24" s="1"/>
      <c r="S24" s="1"/>
      <c r="T24" s="1"/>
    </row>
    <row r="25" spans="1:20" s="3" customFormat="1" ht="22" customHeight="1" thickBot="1" x14ac:dyDescent="0.4">
      <c r="A25" s="1"/>
      <c r="B25" s="29">
        <v>8</v>
      </c>
      <c r="C25" s="80" t="s">
        <v>25</v>
      </c>
      <c r="D25" s="30" t="s">
        <v>103</v>
      </c>
      <c r="E25" s="34" t="s">
        <v>39</v>
      </c>
      <c r="F25" s="89">
        <v>5</v>
      </c>
      <c r="G25" s="87">
        <v>5</v>
      </c>
      <c r="H25" s="2"/>
      <c r="I25" s="59">
        <f t="shared" si="0"/>
        <v>0</v>
      </c>
      <c r="J25" s="1"/>
      <c r="K25" s="1"/>
      <c r="L25" s="1"/>
      <c r="M25" s="1"/>
      <c r="N25" s="1"/>
      <c r="O25" s="1"/>
      <c r="P25" s="1"/>
      <c r="Q25" s="1"/>
      <c r="R25" s="1"/>
      <c r="S25" s="1"/>
      <c r="T25" s="1"/>
    </row>
    <row r="26" spans="1:20" s="3" customFormat="1" ht="22" customHeight="1" thickBot="1" x14ac:dyDescent="0.4">
      <c r="A26" s="1"/>
      <c r="B26" s="29">
        <v>9</v>
      </c>
      <c r="C26" s="80" t="s">
        <v>26</v>
      </c>
      <c r="D26" s="30" t="s">
        <v>104</v>
      </c>
      <c r="E26" s="34" t="s">
        <v>39</v>
      </c>
      <c r="F26" s="89">
        <v>5</v>
      </c>
      <c r="G26" s="87">
        <v>5</v>
      </c>
      <c r="H26" s="2"/>
      <c r="I26" s="59">
        <f t="shared" si="0"/>
        <v>0</v>
      </c>
      <c r="J26" s="1"/>
      <c r="K26" s="1"/>
      <c r="L26" s="1"/>
      <c r="M26" s="1"/>
      <c r="N26" s="1"/>
      <c r="O26" s="1"/>
      <c r="P26" s="1"/>
      <c r="Q26" s="1"/>
      <c r="R26" s="1"/>
      <c r="S26" s="1"/>
      <c r="T26" s="1"/>
    </row>
    <row r="27" spans="1:20" s="3" customFormat="1" ht="22" customHeight="1" thickBot="1" x14ac:dyDescent="0.4">
      <c r="A27" s="1"/>
      <c r="B27" s="29">
        <v>10</v>
      </c>
      <c r="C27" s="80" t="s">
        <v>27</v>
      </c>
      <c r="D27" s="30" t="s">
        <v>105</v>
      </c>
      <c r="E27" s="34" t="s">
        <v>39</v>
      </c>
      <c r="F27" s="89">
        <v>1</v>
      </c>
      <c r="G27" s="87">
        <v>1</v>
      </c>
      <c r="H27" s="2"/>
      <c r="I27" s="59">
        <f t="shared" si="0"/>
        <v>0</v>
      </c>
      <c r="J27" s="1"/>
      <c r="K27" s="1"/>
      <c r="L27" s="1"/>
      <c r="M27" s="1"/>
      <c r="N27" s="1"/>
      <c r="O27" s="1"/>
      <c r="P27" s="1"/>
      <c r="Q27" s="1"/>
      <c r="R27" s="1"/>
      <c r="S27" s="1"/>
      <c r="T27" s="1"/>
    </row>
    <row r="28" spans="1:20" s="3" customFormat="1" ht="22" customHeight="1" thickBot="1" x14ac:dyDescent="0.4">
      <c r="A28" s="1"/>
      <c r="B28" s="29">
        <v>11</v>
      </c>
      <c r="C28" s="80" t="s">
        <v>28</v>
      </c>
      <c r="D28" s="30" t="s">
        <v>106</v>
      </c>
      <c r="E28" s="34" t="s">
        <v>39</v>
      </c>
      <c r="F28" s="89">
        <v>1</v>
      </c>
      <c r="G28" s="87">
        <v>1</v>
      </c>
      <c r="H28" s="2"/>
      <c r="I28" s="59">
        <f t="shared" si="0"/>
        <v>0</v>
      </c>
      <c r="J28" s="1"/>
      <c r="K28" s="1"/>
      <c r="L28" s="1"/>
      <c r="M28" s="1"/>
      <c r="N28" s="1"/>
      <c r="O28" s="1"/>
      <c r="P28" s="1"/>
      <c r="Q28" s="1"/>
      <c r="R28" s="1"/>
      <c r="S28" s="1"/>
      <c r="T28" s="1"/>
    </row>
    <row r="29" spans="1:20" s="3" customFormat="1" ht="22" customHeight="1" thickBot="1" x14ac:dyDescent="0.4">
      <c r="A29" s="1"/>
      <c r="B29" s="29">
        <v>12</v>
      </c>
      <c r="C29" s="80" t="s">
        <v>29</v>
      </c>
      <c r="D29" s="30" t="s">
        <v>107</v>
      </c>
      <c r="E29" s="34" t="s">
        <v>39</v>
      </c>
      <c r="F29" s="89">
        <v>1</v>
      </c>
      <c r="G29" s="87">
        <v>1</v>
      </c>
      <c r="H29" s="2"/>
      <c r="I29" s="59">
        <f t="shared" si="0"/>
        <v>0</v>
      </c>
      <c r="J29" s="1"/>
      <c r="K29" s="1"/>
      <c r="L29" s="1"/>
      <c r="M29" s="1"/>
      <c r="N29" s="1"/>
      <c r="O29" s="1"/>
      <c r="P29" s="1"/>
      <c r="Q29" s="1"/>
      <c r="R29" s="1"/>
      <c r="S29" s="1"/>
      <c r="T29" s="1"/>
    </row>
    <row r="30" spans="1:20" s="3" customFormat="1" ht="22" customHeight="1" thickBot="1" x14ac:dyDescent="0.4">
      <c r="A30" s="1"/>
      <c r="B30" s="29">
        <v>13</v>
      </c>
      <c r="C30" s="80" t="s">
        <v>30</v>
      </c>
      <c r="D30" s="30" t="s">
        <v>108</v>
      </c>
      <c r="E30" s="34" t="s">
        <v>39</v>
      </c>
      <c r="F30" s="89">
        <v>1</v>
      </c>
      <c r="G30" s="87">
        <v>1</v>
      </c>
      <c r="H30" s="2"/>
      <c r="I30" s="59">
        <f t="shared" si="0"/>
        <v>0</v>
      </c>
      <c r="J30" s="1"/>
      <c r="K30" s="1"/>
      <c r="L30" s="1"/>
      <c r="M30" s="1"/>
      <c r="N30" s="1"/>
      <c r="O30" s="1"/>
      <c r="P30" s="1"/>
      <c r="Q30" s="1"/>
      <c r="R30" s="1"/>
      <c r="S30" s="1"/>
      <c r="T30" s="1"/>
    </row>
    <row r="31" spans="1:20" s="3" customFormat="1" ht="22" customHeight="1" thickBot="1" x14ac:dyDescent="0.4">
      <c r="A31" s="1"/>
      <c r="B31" s="29">
        <v>14</v>
      </c>
      <c r="C31" s="80" t="s">
        <v>31</v>
      </c>
      <c r="D31" s="30" t="s">
        <v>109</v>
      </c>
      <c r="E31" s="34" t="s">
        <v>93</v>
      </c>
      <c r="F31" s="89">
        <v>2</v>
      </c>
      <c r="G31" s="87">
        <v>2</v>
      </c>
      <c r="H31" s="2"/>
      <c r="I31" s="59">
        <f t="shared" si="0"/>
        <v>0</v>
      </c>
      <c r="J31" s="1"/>
      <c r="K31" s="1"/>
      <c r="L31" s="1"/>
      <c r="M31" s="1"/>
      <c r="N31" s="1"/>
      <c r="O31" s="1"/>
      <c r="P31" s="1"/>
      <c r="Q31" s="1"/>
      <c r="R31" s="1"/>
      <c r="S31" s="1"/>
      <c r="T31" s="1"/>
    </row>
    <row r="32" spans="1:20" s="3" customFormat="1" ht="22" customHeight="1" thickBot="1" x14ac:dyDescent="0.4">
      <c r="A32" s="1"/>
      <c r="B32" s="29">
        <v>15</v>
      </c>
      <c r="C32" s="80" t="s">
        <v>32</v>
      </c>
      <c r="D32" s="30" t="s">
        <v>110</v>
      </c>
      <c r="E32" s="34" t="s">
        <v>94</v>
      </c>
      <c r="F32" s="89">
        <v>1</v>
      </c>
      <c r="G32" s="87">
        <v>1</v>
      </c>
      <c r="H32" s="2"/>
      <c r="I32" s="59">
        <f t="shared" si="0"/>
        <v>0</v>
      </c>
      <c r="J32" s="1"/>
      <c r="K32" s="1"/>
      <c r="L32" s="1"/>
      <c r="M32" s="1"/>
      <c r="N32" s="1"/>
      <c r="O32" s="1"/>
      <c r="P32" s="1"/>
      <c r="Q32" s="1"/>
      <c r="R32" s="1"/>
      <c r="S32" s="1"/>
      <c r="T32" s="1"/>
    </row>
    <row r="33" spans="1:20" s="3" customFormat="1" ht="22" customHeight="1" x14ac:dyDescent="0.35">
      <c r="A33" s="1"/>
      <c r="B33" s="29">
        <v>16</v>
      </c>
      <c r="C33" s="80" t="s">
        <v>33</v>
      </c>
      <c r="D33" s="30" t="s">
        <v>111</v>
      </c>
      <c r="E33" s="34" t="s">
        <v>94</v>
      </c>
      <c r="F33" s="34">
        <v>1</v>
      </c>
      <c r="G33" s="87">
        <v>1</v>
      </c>
      <c r="H33" s="2"/>
      <c r="I33" s="59">
        <f t="shared" si="0"/>
        <v>0</v>
      </c>
      <c r="J33" s="1"/>
      <c r="K33" s="1"/>
      <c r="L33" s="1"/>
      <c r="M33" s="1"/>
      <c r="N33" s="1"/>
      <c r="O33" s="1"/>
      <c r="P33" s="1"/>
      <c r="Q33" s="1"/>
      <c r="R33" s="1"/>
      <c r="S33" s="1"/>
      <c r="T33" s="1"/>
    </row>
    <row r="34" spans="1:20" s="3" customFormat="1" ht="22" customHeight="1" x14ac:dyDescent="0.35">
      <c r="A34" s="1"/>
      <c r="B34" s="29">
        <v>17</v>
      </c>
      <c r="C34" s="80" t="s">
        <v>34</v>
      </c>
      <c r="D34" s="30" t="s">
        <v>112</v>
      </c>
      <c r="E34" s="34" t="s">
        <v>95</v>
      </c>
      <c r="F34" s="34">
        <v>2</v>
      </c>
      <c r="G34" s="87">
        <v>2</v>
      </c>
      <c r="H34" s="2"/>
      <c r="I34" s="59">
        <f t="shared" si="0"/>
        <v>0</v>
      </c>
      <c r="J34" s="1"/>
      <c r="K34" s="1"/>
      <c r="L34" s="1"/>
      <c r="M34" s="1"/>
      <c r="N34" s="1"/>
      <c r="O34" s="1"/>
      <c r="P34" s="1"/>
      <c r="Q34" s="1"/>
      <c r="R34" s="1"/>
      <c r="S34" s="1"/>
      <c r="T34" s="1"/>
    </row>
    <row r="35" spans="1:20" s="3" customFormat="1" ht="22" customHeight="1" x14ac:dyDescent="0.35">
      <c r="A35" s="1"/>
      <c r="B35" s="29">
        <v>18</v>
      </c>
      <c r="C35" s="43"/>
      <c r="D35" s="44"/>
      <c r="E35" s="45"/>
      <c r="F35" s="46"/>
      <c r="G35" s="34"/>
      <c r="H35" s="2"/>
      <c r="I35" s="59">
        <f t="shared" si="0"/>
        <v>0</v>
      </c>
      <c r="J35" s="1"/>
      <c r="K35" s="1"/>
      <c r="L35" s="1"/>
      <c r="M35" s="1"/>
      <c r="N35" s="1"/>
      <c r="O35" s="1"/>
      <c r="P35" s="1"/>
      <c r="Q35" s="1"/>
      <c r="R35" s="1"/>
      <c r="S35" s="1"/>
      <c r="T35" s="1"/>
    </row>
    <row r="36" spans="1:20" s="3" customFormat="1" ht="22" customHeight="1" x14ac:dyDescent="0.35">
      <c r="A36" s="1"/>
      <c r="B36" s="29">
        <v>19</v>
      </c>
      <c r="C36" s="43"/>
      <c r="D36" s="44"/>
      <c r="E36" s="45"/>
      <c r="F36" s="46"/>
      <c r="G36" s="34"/>
      <c r="H36" s="2"/>
      <c r="I36" s="59">
        <f t="shared" si="0"/>
        <v>0</v>
      </c>
      <c r="J36" s="1"/>
      <c r="K36" s="1"/>
      <c r="L36" s="1"/>
      <c r="M36" s="1"/>
      <c r="N36" s="1"/>
      <c r="O36" s="1"/>
      <c r="P36" s="1"/>
      <c r="Q36" s="1"/>
      <c r="R36" s="1"/>
      <c r="S36" s="1"/>
      <c r="T36" s="1"/>
    </row>
    <row r="37" spans="1:20" s="3" customFormat="1" ht="22" customHeight="1" x14ac:dyDescent="0.35">
      <c r="A37" s="1"/>
      <c r="B37" s="29">
        <v>20</v>
      </c>
      <c r="C37" s="43"/>
      <c r="D37" s="44"/>
      <c r="E37" s="45"/>
      <c r="F37" s="46"/>
      <c r="G37" s="34"/>
      <c r="H37" s="2"/>
      <c r="I37" s="59">
        <f t="shared" si="0"/>
        <v>0</v>
      </c>
      <c r="J37" s="1"/>
      <c r="K37" s="1"/>
      <c r="L37" s="1"/>
      <c r="M37" s="1"/>
      <c r="N37" s="1"/>
      <c r="O37" s="1"/>
      <c r="P37" s="1"/>
      <c r="Q37" s="1"/>
      <c r="R37" s="1"/>
      <c r="S37" s="1"/>
      <c r="T37" s="1"/>
    </row>
    <row r="38" spans="1:20" s="3" customFormat="1" ht="22" customHeight="1" x14ac:dyDescent="0.35">
      <c r="A38" s="1"/>
      <c r="B38" s="29">
        <v>21</v>
      </c>
      <c r="C38" s="43"/>
      <c r="D38" s="44"/>
      <c r="E38" s="45"/>
      <c r="F38" s="46"/>
      <c r="G38" s="34"/>
      <c r="H38" s="2"/>
      <c r="I38" s="59">
        <f t="shared" si="0"/>
        <v>0</v>
      </c>
      <c r="J38" s="1"/>
      <c r="K38" s="1"/>
      <c r="L38" s="1"/>
      <c r="M38" s="1"/>
      <c r="N38" s="1"/>
      <c r="O38" s="1"/>
      <c r="P38" s="1"/>
      <c r="Q38" s="1"/>
      <c r="R38" s="1"/>
      <c r="S38" s="1"/>
      <c r="T38" s="1"/>
    </row>
    <row r="39" spans="1:20" s="3" customFormat="1" ht="22" customHeight="1" x14ac:dyDescent="0.35">
      <c r="B39" s="29">
        <v>22</v>
      </c>
      <c r="C39" s="43"/>
      <c r="D39" s="44"/>
      <c r="E39" s="45"/>
      <c r="F39" s="46"/>
      <c r="G39" s="34"/>
      <c r="H39" s="2"/>
      <c r="I39" s="59">
        <f t="shared" si="0"/>
        <v>0</v>
      </c>
      <c r="J39" s="1"/>
    </row>
    <row r="40" spans="1:20" s="3" customFormat="1" ht="22" customHeight="1" x14ac:dyDescent="0.35">
      <c r="B40" s="29">
        <v>23</v>
      </c>
      <c r="C40" s="43"/>
      <c r="D40" s="44"/>
      <c r="E40" s="45"/>
      <c r="F40" s="46"/>
      <c r="G40" s="34"/>
      <c r="H40" s="2"/>
      <c r="I40" s="59">
        <f t="shared" si="0"/>
        <v>0</v>
      </c>
      <c r="J40" s="1"/>
    </row>
    <row r="41" spans="1:20" s="3" customFormat="1" ht="22" customHeight="1" x14ac:dyDescent="0.35">
      <c r="B41" s="29">
        <v>24</v>
      </c>
      <c r="C41" s="43"/>
      <c r="D41" s="44"/>
      <c r="E41" s="45"/>
      <c r="F41" s="46"/>
      <c r="G41" s="34"/>
      <c r="H41" s="2"/>
      <c r="I41" s="59">
        <f t="shared" si="0"/>
        <v>0</v>
      </c>
      <c r="J41" s="1"/>
    </row>
    <row r="42" spans="1:20" s="3" customFormat="1" ht="22" customHeight="1" x14ac:dyDescent="0.35">
      <c r="B42" s="29">
        <v>25</v>
      </c>
      <c r="C42" s="43"/>
      <c r="D42" s="44"/>
      <c r="E42" s="45"/>
      <c r="F42" s="46"/>
      <c r="G42" s="34"/>
      <c r="H42" s="2"/>
      <c r="I42" s="59">
        <f t="shared" si="0"/>
        <v>0</v>
      </c>
      <c r="J42" s="1"/>
    </row>
    <row r="43" spans="1:20" s="3" customFormat="1" ht="22" customHeight="1" x14ac:dyDescent="0.35">
      <c r="B43" s="29">
        <v>26</v>
      </c>
      <c r="C43" s="43"/>
      <c r="D43" s="44"/>
      <c r="E43" s="45"/>
      <c r="F43" s="46"/>
      <c r="G43" s="34"/>
      <c r="H43" s="2"/>
      <c r="I43" s="59">
        <f t="shared" si="0"/>
        <v>0</v>
      </c>
      <c r="J43" s="1"/>
    </row>
    <row r="44" spans="1:20" s="3" customFormat="1" ht="22" customHeight="1" x14ac:dyDescent="0.35">
      <c r="B44" s="29">
        <v>27</v>
      </c>
      <c r="C44" s="43"/>
      <c r="D44" s="44"/>
      <c r="E44" s="45"/>
      <c r="F44" s="46"/>
      <c r="G44" s="34"/>
      <c r="H44" s="2"/>
      <c r="I44" s="59">
        <f t="shared" si="0"/>
        <v>0</v>
      </c>
      <c r="J44" s="1"/>
    </row>
    <row r="45" spans="1:20" s="3" customFormat="1" ht="22" customHeight="1" x14ac:dyDescent="0.35">
      <c r="B45" s="29">
        <v>28</v>
      </c>
      <c r="C45" s="43"/>
      <c r="D45" s="44"/>
      <c r="E45" s="45"/>
      <c r="F45" s="46"/>
      <c r="G45" s="34"/>
      <c r="H45" s="2"/>
      <c r="I45" s="59">
        <f t="shared" si="0"/>
        <v>0</v>
      </c>
      <c r="J45" s="1"/>
    </row>
    <row r="46" spans="1:20" s="3" customFormat="1" ht="25" customHeight="1" x14ac:dyDescent="0.35">
      <c r="B46" s="47"/>
      <c r="C46" s="47"/>
      <c r="D46" s="47"/>
      <c r="E46" s="47"/>
      <c r="F46" s="47"/>
      <c r="G46" s="47"/>
      <c r="H46" s="65" t="s">
        <v>5</v>
      </c>
      <c r="I46" s="60">
        <f>SUM(I18:I45)</f>
        <v>0</v>
      </c>
      <c r="J46" s="1"/>
    </row>
    <row r="47" spans="1:20" s="3" customFormat="1" ht="25" customHeight="1" x14ac:dyDescent="0.35">
      <c r="B47" s="48" t="s">
        <v>6</v>
      </c>
      <c r="C47" s="47"/>
      <c r="D47" s="47"/>
      <c r="E47" s="47"/>
      <c r="F47" s="47"/>
      <c r="G47" s="49"/>
      <c r="H47" s="65" t="s">
        <v>7</v>
      </c>
      <c r="I47" s="61">
        <v>0</v>
      </c>
      <c r="J47" s="1"/>
    </row>
    <row r="48" spans="1:20" s="3" customFormat="1" ht="25" customHeight="1" x14ac:dyDescent="0.35">
      <c r="B48" s="50" t="s">
        <v>92</v>
      </c>
      <c r="C48" s="51"/>
      <c r="D48" s="51"/>
      <c r="E48" s="51"/>
      <c r="F48" s="52"/>
      <c r="G48" s="49"/>
      <c r="H48" s="65" t="s">
        <v>38</v>
      </c>
      <c r="I48" s="62">
        <v>0</v>
      </c>
      <c r="J48" s="1"/>
    </row>
    <row r="49" spans="2:10" s="3" customFormat="1" ht="25" customHeight="1" thickBot="1" x14ac:dyDescent="0.4">
      <c r="B49" s="53"/>
      <c r="C49" s="54"/>
      <c r="D49" s="54"/>
      <c r="E49" s="54"/>
      <c r="F49" s="55"/>
      <c r="G49" s="47"/>
      <c r="H49" s="66"/>
      <c r="I49" s="63">
        <f>(I46-I47)*I48</f>
        <v>0</v>
      </c>
      <c r="J49" s="1"/>
    </row>
    <row r="50" spans="2:10" ht="25" customHeight="1" x14ac:dyDescent="0.35">
      <c r="B50" s="56"/>
      <c r="C50" s="57"/>
      <c r="D50" s="57"/>
      <c r="E50" s="57"/>
      <c r="F50" s="58"/>
      <c r="G50" s="47"/>
      <c r="H50" s="67" t="s">
        <v>8</v>
      </c>
      <c r="I50" s="64">
        <f>(I46-I47)+I48</f>
        <v>0</v>
      </c>
    </row>
    <row r="51" spans="2:10" ht="15" customHeight="1" x14ac:dyDescent="0.35"/>
  </sheetData>
  <sheetProtection algorithmName="SHA-512" hashValue="5Ob4BxnJF2aW3cgDtVvYr9wisckkMaZ9vJ6nex5S4BUKptYiQ4ELGbdG3P1XkAcHv/Mq+buLqUIMOuTIQXYGJA==" saltValue="sbvqcKZ3zy/K4zgBdlargQ==" spinCount="100000" sheet="1" objects="1" scenarios="1"/>
  <mergeCells count="24">
    <mergeCell ref="E44:F44"/>
    <mergeCell ref="E45:F45"/>
    <mergeCell ref="B48:F50"/>
    <mergeCell ref="E38:F38"/>
    <mergeCell ref="E39:F39"/>
    <mergeCell ref="E40:F40"/>
    <mergeCell ref="E41:F41"/>
    <mergeCell ref="E42:F42"/>
    <mergeCell ref="E43:F43"/>
    <mergeCell ref="E35:F35"/>
    <mergeCell ref="E36:F36"/>
    <mergeCell ref="E37:F37"/>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FA2CF-2420-4FE8-9692-2BE94997277C}">
  <sheetPr>
    <tabColor theme="3" tint="0.59999389629810485"/>
    <pageSetUpPr fitToPage="1"/>
  </sheetPr>
  <dimension ref="A1:T51"/>
  <sheetViews>
    <sheetView showGridLines="0" view="pageBreakPreview" topLeftCell="B1" zoomScale="90" zoomScaleNormal="90" zoomScaleSheetLayoutView="90" zoomScalePageLayoutView="80" workbookViewId="0">
      <pane ySplit="1" topLeftCell="A14" activePane="bottomLeft" state="frozen"/>
      <selection pane="bottomLeft" activeCell="C18" sqref="C18"/>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725</v>
      </c>
      <c r="C8" s="26"/>
      <c r="D8" s="27"/>
      <c r="E8" s="27"/>
      <c r="F8" s="27"/>
      <c r="G8" s="27"/>
      <c r="H8" s="28"/>
      <c r="I8" s="25" t="s">
        <v>726</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133</v>
      </c>
      <c r="C12" s="10"/>
      <c r="D12" s="10"/>
      <c r="E12" s="10"/>
      <c r="F12" s="10"/>
      <c r="G12" s="10"/>
      <c r="H12" s="10"/>
      <c r="I12" s="11"/>
    </row>
    <row r="13" spans="1:20" ht="32.15" customHeight="1" x14ac:dyDescent="0.35">
      <c r="A13" s="8"/>
      <c r="B13" s="12" t="s">
        <v>113</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30" t="s">
        <v>114</v>
      </c>
      <c r="D18" s="31" t="s">
        <v>254</v>
      </c>
      <c r="E18" s="30" t="s">
        <v>129</v>
      </c>
      <c r="F18" s="78" t="s">
        <v>129</v>
      </c>
      <c r="G18" s="30">
        <v>40</v>
      </c>
      <c r="H18" s="2"/>
      <c r="I18" s="59">
        <f>G18*H18</f>
        <v>0</v>
      </c>
      <c r="J18" s="1"/>
      <c r="K18" s="1"/>
      <c r="L18" s="1"/>
      <c r="M18" s="1"/>
      <c r="N18" s="1"/>
      <c r="O18" s="1"/>
      <c r="P18" s="1"/>
      <c r="Q18" s="1"/>
      <c r="R18" s="1"/>
      <c r="S18" s="1"/>
      <c r="T18" s="1"/>
    </row>
    <row r="19" spans="1:20" s="3" customFormat="1" ht="22" customHeight="1" x14ac:dyDescent="0.35">
      <c r="A19" s="1"/>
      <c r="B19" s="29">
        <v>2</v>
      </c>
      <c r="C19" s="30" t="s">
        <v>115</v>
      </c>
      <c r="D19" s="31" t="s">
        <v>122</v>
      </c>
      <c r="E19" s="30" t="s">
        <v>130</v>
      </c>
      <c r="F19" s="78" t="s">
        <v>130</v>
      </c>
      <c r="G19" s="30">
        <v>2</v>
      </c>
      <c r="H19" s="2"/>
      <c r="I19" s="59">
        <f t="shared" ref="I19:I45" si="0">G19*H19</f>
        <v>0</v>
      </c>
      <c r="J19" s="1"/>
      <c r="K19" s="1"/>
      <c r="L19" s="1"/>
      <c r="M19" s="1"/>
      <c r="N19" s="1"/>
      <c r="O19" s="1"/>
      <c r="P19" s="1"/>
      <c r="Q19" s="1"/>
      <c r="R19" s="1"/>
      <c r="S19" s="1"/>
      <c r="T19" s="1"/>
    </row>
    <row r="20" spans="1:20" s="3" customFormat="1" ht="22" customHeight="1" x14ac:dyDescent="0.35">
      <c r="A20" s="1"/>
      <c r="B20" s="29">
        <v>3</v>
      </c>
      <c r="C20" s="30" t="s">
        <v>116</v>
      </c>
      <c r="D20" s="31" t="s">
        <v>123</v>
      </c>
      <c r="E20" s="30" t="s">
        <v>130</v>
      </c>
      <c r="F20" s="78" t="s">
        <v>130</v>
      </c>
      <c r="G20" s="30">
        <v>2</v>
      </c>
      <c r="H20" s="2"/>
      <c r="I20" s="59">
        <f t="shared" si="0"/>
        <v>0</v>
      </c>
      <c r="J20" s="1"/>
      <c r="K20" s="1"/>
      <c r="L20" s="1"/>
      <c r="M20" s="1"/>
      <c r="N20" s="1"/>
      <c r="O20" s="1"/>
      <c r="P20" s="1"/>
      <c r="Q20" s="1"/>
      <c r="R20" s="1"/>
      <c r="S20" s="1"/>
      <c r="T20" s="1"/>
    </row>
    <row r="21" spans="1:20" s="3" customFormat="1" ht="22" customHeight="1" x14ac:dyDescent="0.35">
      <c r="A21" s="1"/>
      <c r="B21" s="29">
        <v>4</v>
      </c>
      <c r="C21" s="30" t="s">
        <v>117</v>
      </c>
      <c r="D21" s="31" t="s">
        <v>124</v>
      </c>
      <c r="E21" s="30" t="s">
        <v>130</v>
      </c>
      <c r="F21" s="78" t="s">
        <v>130</v>
      </c>
      <c r="G21" s="30">
        <v>1</v>
      </c>
      <c r="H21" s="2"/>
      <c r="I21" s="59">
        <f t="shared" si="0"/>
        <v>0</v>
      </c>
      <c r="J21" s="1"/>
      <c r="K21" s="1"/>
      <c r="L21" s="1"/>
      <c r="M21" s="1"/>
      <c r="N21" s="1"/>
      <c r="O21" s="1"/>
      <c r="P21" s="1"/>
      <c r="Q21" s="1"/>
      <c r="R21" s="1"/>
      <c r="S21" s="1"/>
      <c r="T21" s="1"/>
    </row>
    <row r="22" spans="1:20" s="3" customFormat="1" ht="22" customHeight="1" x14ac:dyDescent="0.5">
      <c r="A22" s="1"/>
      <c r="B22" s="29">
        <v>5</v>
      </c>
      <c r="C22" s="30" t="s">
        <v>252</v>
      </c>
      <c r="D22" s="31" t="s">
        <v>253</v>
      </c>
      <c r="E22" s="30" t="s">
        <v>39</v>
      </c>
      <c r="F22" s="79" t="s">
        <v>131</v>
      </c>
      <c r="G22" s="30">
        <v>50</v>
      </c>
      <c r="H22" s="2"/>
      <c r="I22" s="59">
        <f t="shared" si="0"/>
        <v>0</v>
      </c>
      <c r="J22" s="1"/>
      <c r="K22" s="1"/>
      <c r="L22" s="1"/>
      <c r="M22" s="1"/>
      <c r="N22" s="1"/>
      <c r="O22" s="1"/>
      <c r="P22" s="1"/>
      <c r="Q22" s="1"/>
      <c r="R22" s="1"/>
      <c r="S22" s="1"/>
      <c r="T22" s="1"/>
    </row>
    <row r="23" spans="1:20" s="3" customFormat="1" ht="22" customHeight="1" x14ac:dyDescent="0.35">
      <c r="A23" s="1"/>
      <c r="B23" s="29">
        <v>6</v>
      </c>
      <c r="C23" s="30" t="s">
        <v>118</v>
      </c>
      <c r="D23" s="31" t="s">
        <v>125</v>
      </c>
      <c r="E23" s="30" t="s">
        <v>130</v>
      </c>
      <c r="F23" s="78" t="s">
        <v>130</v>
      </c>
      <c r="G23" s="30">
        <v>1</v>
      </c>
      <c r="H23" s="2"/>
      <c r="I23" s="59">
        <f t="shared" si="0"/>
        <v>0</v>
      </c>
      <c r="J23" s="1"/>
      <c r="K23" s="1"/>
      <c r="L23" s="1"/>
      <c r="M23" s="1"/>
      <c r="N23" s="1"/>
      <c r="O23" s="1"/>
      <c r="P23" s="1"/>
      <c r="Q23" s="1"/>
      <c r="R23" s="1"/>
      <c r="S23" s="1"/>
      <c r="T23" s="1"/>
    </row>
    <row r="24" spans="1:20" s="3" customFormat="1" ht="22" customHeight="1" x14ac:dyDescent="0.35">
      <c r="A24" s="1"/>
      <c r="B24" s="29">
        <v>7</v>
      </c>
      <c r="C24" s="30" t="s">
        <v>119</v>
      </c>
      <c r="D24" s="31" t="s">
        <v>126</v>
      </c>
      <c r="E24" s="30" t="s">
        <v>132</v>
      </c>
      <c r="F24" s="78" t="s">
        <v>132</v>
      </c>
      <c r="G24" s="30">
        <v>1</v>
      </c>
      <c r="H24" s="2"/>
      <c r="I24" s="59">
        <f t="shared" si="0"/>
        <v>0</v>
      </c>
      <c r="J24" s="1"/>
      <c r="K24" s="1"/>
      <c r="L24" s="1"/>
      <c r="M24" s="1"/>
      <c r="N24" s="1"/>
      <c r="O24" s="1"/>
      <c r="P24" s="1"/>
      <c r="Q24" s="1"/>
      <c r="R24" s="1"/>
      <c r="S24" s="1"/>
      <c r="T24" s="1"/>
    </row>
    <row r="25" spans="1:20" s="3" customFormat="1" ht="22" customHeight="1" x14ac:dyDescent="0.35">
      <c r="A25" s="1"/>
      <c r="B25" s="29">
        <v>8</v>
      </c>
      <c r="C25" s="30" t="s">
        <v>120</v>
      </c>
      <c r="D25" s="31" t="s">
        <v>127</v>
      </c>
      <c r="E25" s="30" t="s">
        <v>94</v>
      </c>
      <c r="F25" s="78" t="s">
        <v>94</v>
      </c>
      <c r="G25" s="30">
        <v>1</v>
      </c>
      <c r="H25" s="2"/>
      <c r="I25" s="59">
        <f t="shared" si="0"/>
        <v>0</v>
      </c>
      <c r="J25" s="1"/>
      <c r="K25" s="1"/>
      <c r="L25" s="1"/>
      <c r="M25" s="1"/>
      <c r="N25" s="1"/>
      <c r="O25" s="1"/>
      <c r="P25" s="1"/>
      <c r="Q25" s="1"/>
      <c r="R25" s="1"/>
      <c r="S25" s="1"/>
      <c r="T25" s="1"/>
    </row>
    <row r="26" spans="1:20" s="3" customFormat="1" ht="22" customHeight="1" x14ac:dyDescent="0.35">
      <c r="A26" s="1"/>
      <c r="B26" s="29">
        <v>9</v>
      </c>
      <c r="C26" s="30" t="s">
        <v>121</v>
      </c>
      <c r="D26" s="31" t="s">
        <v>128</v>
      </c>
      <c r="E26" s="30" t="s">
        <v>94</v>
      </c>
      <c r="F26" s="78" t="s">
        <v>94</v>
      </c>
      <c r="G26" s="30">
        <v>1</v>
      </c>
      <c r="H26" s="2"/>
      <c r="I26" s="59">
        <f t="shared" si="0"/>
        <v>0</v>
      </c>
      <c r="J26" s="1"/>
      <c r="K26" s="1"/>
      <c r="L26" s="1"/>
      <c r="M26" s="1"/>
      <c r="N26" s="1"/>
      <c r="O26" s="1"/>
      <c r="P26" s="1"/>
      <c r="Q26" s="1"/>
      <c r="R26" s="1"/>
      <c r="S26" s="1"/>
      <c r="T26" s="1"/>
    </row>
    <row r="27" spans="1:20" s="3" customFormat="1" ht="22" customHeight="1" x14ac:dyDescent="0.35">
      <c r="A27" s="1"/>
      <c r="B27" s="29">
        <v>10</v>
      </c>
      <c r="C27" s="30"/>
      <c r="D27" s="30"/>
      <c r="E27" s="30"/>
      <c r="F27" s="78"/>
      <c r="G27" s="30"/>
      <c r="H27" s="2"/>
      <c r="I27" s="59">
        <f t="shared" si="0"/>
        <v>0</v>
      </c>
      <c r="J27" s="1"/>
      <c r="K27" s="1"/>
      <c r="L27" s="1"/>
      <c r="M27" s="1"/>
      <c r="N27" s="1"/>
      <c r="O27" s="1"/>
      <c r="P27" s="1"/>
      <c r="Q27" s="1"/>
      <c r="R27" s="1"/>
      <c r="S27" s="1"/>
      <c r="T27" s="1"/>
    </row>
    <row r="28" spans="1:20" s="3" customFormat="1" ht="22" customHeight="1" x14ac:dyDescent="0.35">
      <c r="A28" s="1"/>
      <c r="B28" s="29">
        <v>11</v>
      </c>
      <c r="C28" s="80"/>
      <c r="D28" s="30"/>
      <c r="E28" s="44"/>
      <c r="F28" s="81"/>
      <c r="G28" s="34"/>
      <c r="H28" s="2"/>
      <c r="I28" s="59">
        <f t="shared" si="0"/>
        <v>0</v>
      </c>
      <c r="J28" s="1"/>
      <c r="K28" s="1"/>
      <c r="L28" s="1"/>
      <c r="M28" s="1"/>
      <c r="N28" s="1"/>
      <c r="O28" s="1"/>
      <c r="P28" s="1"/>
      <c r="Q28" s="1"/>
      <c r="R28" s="1"/>
      <c r="S28" s="1"/>
      <c r="T28" s="1"/>
    </row>
    <row r="29" spans="1:20" s="3" customFormat="1" ht="22" customHeight="1" x14ac:dyDescent="0.35">
      <c r="A29" s="1"/>
      <c r="B29" s="29">
        <v>12</v>
      </c>
      <c r="C29" s="80"/>
      <c r="D29" s="30"/>
      <c r="E29" s="44"/>
      <c r="F29" s="81"/>
      <c r="G29" s="34"/>
      <c r="H29" s="2"/>
      <c r="I29" s="59">
        <f t="shared" si="0"/>
        <v>0</v>
      </c>
      <c r="J29" s="1"/>
      <c r="K29" s="1"/>
      <c r="L29" s="1"/>
      <c r="M29" s="1"/>
      <c r="N29" s="1"/>
      <c r="O29" s="1"/>
      <c r="P29" s="1"/>
      <c r="Q29" s="1"/>
      <c r="R29" s="1"/>
      <c r="S29" s="1"/>
      <c r="T29" s="1"/>
    </row>
    <row r="30" spans="1:20" s="3" customFormat="1" ht="22" customHeight="1" x14ac:dyDescent="0.35">
      <c r="A30" s="1"/>
      <c r="B30" s="29">
        <v>13</v>
      </c>
      <c r="C30" s="80"/>
      <c r="D30" s="30"/>
      <c r="E30" s="44"/>
      <c r="F30" s="81"/>
      <c r="G30" s="34"/>
      <c r="H30" s="2"/>
      <c r="I30" s="59">
        <f t="shared" si="0"/>
        <v>0</v>
      </c>
      <c r="J30" s="1"/>
      <c r="K30" s="1"/>
      <c r="L30" s="1"/>
      <c r="M30" s="1"/>
      <c r="N30" s="1"/>
      <c r="O30" s="1"/>
      <c r="P30" s="1"/>
      <c r="Q30" s="1"/>
      <c r="R30" s="1"/>
      <c r="S30" s="1"/>
      <c r="T30" s="1"/>
    </row>
    <row r="31" spans="1:20" s="3" customFormat="1" ht="22" customHeight="1" x14ac:dyDescent="0.35">
      <c r="A31" s="1"/>
      <c r="B31" s="29">
        <v>14</v>
      </c>
      <c r="C31" s="80"/>
      <c r="D31" s="30"/>
      <c r="E31" s="44"/>
      <c r="F31" s="81"/>
      <c r="G31" s="34"/>
      <c r="H31" s="2"/>
      <c r="I31" s="59">
        <f t="shared" si="0"/>
        <v>0</v>
      </c>
      <c r="J31" s="1"/>
      <c r="K31" s="1"/>
      <c r="L31" s="1"/>
      <c r="M31" s="1"/>
      <c r="N31" s="1"/>
      <c r="O31" s="1"/>
      <c r="P31" s="1"/>
      <c r="Q31" s="1"/>
      <c r="R31" s="1"/>
      <c r="S31" s="1"/>
      <c r="T31" s="1"/>
    </row>
    <row r="32" spans="1:20" s="3" customFormat="1" ht="22" customHeight="1" x14ac:dyDescent="0.35">
      <c r="A32" s="1"/>
      <c r="B32" s="29">
        <v>15</v>
      </c>
      <c r="C32" s="80"/>
      <c r="D32" s="30"/>
      <c r="E32" s="45"/>
      <c r="F32" s="46"/>
      <c r="G32" s="34"/>
      <c r="H32" s="2"/>
      <c r="I32" s="59">
        <f t="shared" si="0"/>
        <v>0</v>
      </c>
      <c r="J32" s="1"/>
      <c r="K32" s="1"/>
      <c r="L32" s="1"/>
      <c r="M32" s="1"/>
      <c r="N32" s="1"/>
      <c r="O32" s="1"/>
      <c r="P32" s="1"/>
      <c r="Q32" s="1"/>
      <c r="R32" s="1"/>
      <c r="S32" s="1"/>
      <c r="T32" s="1"/>
    </row>
    <row r="33" spans="1:20" s="3" customFormat="1" ht="22" customHeight="1" x14ac:dyDescent="0.35">
      <c r="A33" s="1"/>
      <c r="B33" s="29">
        <v>16</v>
      </c>
      <c r="C33" s="80"/>
      <c r="D33" s="30"/>
      <c r="E33" s="45"/>
      <c r="F33" s="46"/>
      <c r="G33" s="34"/>
      <c r="H33" s="2"/>
      <c r="I33" s="59">
        <f t="shared" si="0"/>
        <v>0</v>
      </c>
      <c r="J33" s="1"/>
      <c r="K33" s="1"/>
      <c r="L33" s="1"/>
      <c r="M33" s="1"/>
      <c r="N33" s="1"/>
      <c r="O33" s="1"/>
      <c r="P33" s="1"/>
      <c r="Q33" s="1"/>
      <c r="R33" s="1"/>
      <c r="S33" s="1"/>
      <c r="T33" s="1"/>
    </row>
    <row r="34" spans="1:20" s="3" customFormat="1" ht="22" customHeight="1" x14ac:dyDescent="0.35">
      <c r="A34" s="1"/>
      <c r="B34" s="29">
        <v>17</v>
      </c>
      <c r="C34" s="80"/>
      <c r="D34" s="30"/>
      <c r="E34" s="45"/>
      <c r="F34" s="46"/>
      <c r="G34" s="34"/>
      <c r="H34" s="2"/>
      <c r="I34" s="59">
        <f t="shared" si="0"/>
        <v>0</v>
      </c>
      <c r="J34" s="1"/>
      <c r="K34" s="1"/>
      <c r="L34" s="1"/>
      <c r="M34" s="1"/>
      <c r="N34" s="1"/>
      <c r="O34" s="1"/>
      <c r="P34" s="1"/>
      <c r="Q34" s="1"/>
      <c r="R34" s="1"/>
      <c r="S34" s="1"/>
      <c r="T34" s="1"/>
    </row>
    <row r="35" spans="1:20" s="3" customFormat="1" ht="22" customHeight="1" x14ac:dyDescent="0.35">
      <c r="A35" s="1"/>
      <c r="B35" s="29">
        <v>18</v>
      </c>
      <c r="C35" s="43"/>
      <c r="D35" s="44"/>
      <c r="E35" s="45"/>
      <c r="F35" s="46"/>
      <c r="G35" s="34"/>
      <c r="H35" s="2"/>
      <c r="I35" s="59">
        <f t="shared" si="0"/>
        <v>0</v>
      </c>
      <c r="J35" s="1"/>
      <c r="K35" s="1"/>
      <c r="L35" s="1"/>
      <c r="M35" s="1"/>
      <c r="N35" s="1"/>
      <c r="O35" s="1"/>
      <c r="P35" s="1"/>
      <c r="Q35" s="1"/>
      <c r="R35" s="1"/>
      <c r="S35" s="1"/>
      <c r="T35" s="1"/>
    </row>
    <row r="36" spans="1:20" s="3" customFormat="1" ht="22" customHeight="1" x14ac:dyDescent="0.35">
      <c r="A36" s="1"/>
      <c r="B36" s="29">
        <v>19</v>
      </c>
      <c r="C36" s="43"/>
      <c r="D36" s="44"/>
      <c r="E36" s="45"/>
      <c r="F36" s="46"/>
      <c r="G36" s="34"/>
      <c r="H36" s="2"/>
      <c r="I36" s="59">
        <f t="shared" si="0"/>
        <v>0</v>
      </c>
      <c r="J36" s="1"/>
      <c r="K36" s="1"/>
      <c r="L36" s="1"/>
      <c r="M36" s="1"/>
      <c r="N36" s="1"/>
      <c r="O36" s="1"/>
      <c r="P36" s="1"/>
      <c r="Q36" s="1"/>
      <c r="R36" s="1"/>
      <c r="S36" s="1"/>
      <c r="T36" s="1"/>
    </row>
    <row r="37" spans="1:20" s="3" customFormat="1" ht="22" customHeight="1" x14ac:dyDescent="0.35">
      <c r="A37" s="1"/>
      <c r="B37" s="29">
        <v>20</v>
      </c>
      <c r="C37" s="43"/>
      <c r="D37" s="44"/>
      <c r="E37" s="45"/>
      <c r="F37" s="46"/>
      <c r="G37" s="34"/>
      <c r="H37" s="2"/>
      <c r="I37" s="59">
        <f t="shared" si="0"/>
        <v>0</v>
      </c>
      <c r="J37" s="1"/>
      <c r="K37" s="1"/>
      <c r="L37" s="1"/>
      <c r="M37" s="1"/>
      <c r="N37" s="1"/>
      <c r="O37" s="1"/>
      <c r="P37" s="1"/>
      <c r="Q37" s="1"/>
      <c r="R37" s="1"/>
      <c r="S37" s="1"/>
      <c r="T37" s="1"/>
    </row>
    <row r="38" spans="1:20" s="3" customFormat="1" ht="22" customHeight="1" x14ac:dyDescent="0.35">
      <c r="A38" s="1"/>
      <c r="B38" s="29">
        <v>21</v>
      </c>
      <c r="C38" s="43"/>
      <c r="D38" s="44"/>
      <c r="E38" s="45"/>
      <c r="F38" s="46"/>
      <c r="G38" s="34"/>
      <c r="H38" s="2"/>
      <c r="I38" s="59">
        <f t="shared" si="0"/>
        <v>0</v>
      </c>
      <c r="J38" s="1"/>
      <c r="K38" s="1"/>
      <c r="L38" s="1"/>
      <c r="M38" s="1"/>
      <c r="N38" s="1"/>
      <c r="O38" s="1"/>
      <c r="P38" s="1"/>
      <c r="Q38" s="1"/>
      <c r="R38" s="1"/>
      <c r="S38" s="1"/>
      <c r="T38" s="1"/>
    </row>
    <row r="39" spans="1:20" s="3" customFormat="1" ht="22" customHeight="1" x14ac:dyDescent="0.35">
      <c r="B39" s="29">
        <v>22</v>
      </c>
      <c r="C39" s="43"/>
      <c r="D39" s="44"/>
      <c r="E39" s="45"/>
      <c r="F39" s="46"/>
      <c r="G39" s="34"/>
      <c r="H39" s="2"/>
      <c r="I39" s="59">
        <f t="shared" si="0"/>
        <v>0</v>
      </c>
      <c r="J39" s="1"/>
    </row>
    <row r="40" spans="1:20" s="3" customFormat="1" ht="22" customHeight="1" x14ac:dyDescent="0.35">
      <c r="B40" s="29">
        <v>23</v>
      </c>
      <c r="C40" s="43"/>
      <c r="D40" s="44"/>
      <c r="E40" s="45"/>
      <c r="F40" s="46"/>
      <c r="G40" s="34"/>
      <c r="H40" s="2"/>
      <c r="I40" s="59">
        <f t="shared" si="0"/>
        <v>0</v>
      </c>
      <c r="J40" s="1"/>
    </row>
    <row r="41" spans="1:20" s="3" customFormat="1" ht="22" customHeight="1" x14ac:dyDescent="0.35">
      <c r="B41" s="29">
        <v>24</v>
      </c>
      <c r="C41" s="43"/>
      <c r="D41" s="44"/>
      <c r="E41" s="45"/>
      <c r="F41" s="46"/>
      <c r="G41" s="34"/>
      <c r="H41" s="2"/>
      <c r="I41" s="59">
        <f t="shared" si="0"/>
        <v>0</v>
      </c>
      <c r="J41" s="1"/>
    </row>
    <row r="42" spans="1:20" s="3" customFormat="1" ht="22" customHeight="1" x14ac:dyDescent="0.35">
      <c r="B42" s="29">
        <v>25</v>
      </c>
      <c r="C42" s="43"/>
      <c r="D42" s="44"/>
      <c r="E42" s="45"/>
      <c r="F42" s="46"/>
      <c r="G42" s="34"/>
      <c r="H42" s="2"/>
      <c r="I42" s="59">
        <f t="shared" si="0"/>
        <v>0</v>
      </c>
      <c r="J42" s="1"/>
    </row>
    <row r="43" spans="1:20" s="3" customFormat="1" ht="22" customHeight="1" x14ac:dyDescent="0.35">
      <c r="B43" s="29">
        <v>26</v>
      </c>
      <c r="C43" s="43"/>
      <c r="D43" s="44"/>
      <c r="E43" s="45"/>
      <c r="F43" s="46"/>
      <c r="G43" s="34"/>
      <c r="H43" s="2"/>
      <c r="I43" s="59">
        <f t="shared" si="0"/>
        <v>0</v>
      </c>
      <c r="J43" s="1"/>
    </row>
    <row r="44" spans="1:20" s="3" customFormat="1" ht="22" customHeight="1" x14ac:dyDescent="0.35">
      <c r="B44" s="29">
        <v>27</v>
      </c>
      <c r="C44" s="43"/>
      <c r="D44" s="44"/>
      <c r="E44" s="45"/>
      <c r="F44" s="46"/>
      <c r="G44" s="34"/>
      <c r="H44" s="2"/>
      <c r="I44" s="59">
        <f t="shared" si="0"/>
        <v>0</v>
      </c>
      <c r="J44" s="1"/>
    </row>
    <row r="45" spans="1:20" s="3" customFormat="1" ht="22" customHeight="1" x14ac:dyDescent="0.35">
      <c r="B45" s="29">
        <v>28</v>
      </c>
      <c r="C45" s="43"/>
      <c r="D45" s="44"/>
      <c r="E45" s="45"/>
      <c r="F45" s="46"/>
      <c r="G45" s="34"/>
      <c r="H45" s="2"/>
      <c r="I45" s="59">
        <f t="shared" si="0"/>
        <v>0</v>
      </c>
      <c r="J45" s="1"/>
    </row>
    <row r="46" spans="1:20" s="3" customFormat="1" ht="25" customHeight="1" x14ac:dyDescent="0.35">
      <c r="B46" s="47"/>
      <c r="C46" s="47"/>
      <c r="D46" s="47"/>
      <c r="E46" s="47"/>
      <c r="F46" s="47"/>
      <c r="G46" s="47"/>
      <c r="H46" s="65" t="s">
        <v>5</v>
      </c>
      <c r="I46" s="60">
        <f>SUM(I18:I45)</f>
        <v>0</v>
      </c>
      <c r="J46" s="1"/>
    </row>
    <row r="47" spans="1:20" s="3" customFormat="1" ht="25" customHeight="1" x14ac:dyDescent="0.35">
      <c r="B47" s="48" t="s">
        <v>6</v>
      </c>
      <c r="C47" s="47"/>
      <c r="D47" s="47"/>
      <c r="E47" s="47"/>
      <c r="F47" s="47"/>
      <c r="G47" s="49"/>
      <c r="H47" s="65" t="s">
        <v>7</v>
      </c>
      <c r="I47" s="61">
        <v>0</v>
      </c>
      <c r="J47" s="1"/>
    </row>
    <row r="48" spans="1:20" s="3" customFormat="1" ht="25" customHeight="1" x14ac:dyDescent="0.35">
      <c r="B48" s="50" t="s">
        <v>92</v>
      </c>
      <c r="C48" s="51"/>
      <c r="D48" s="51"/>
      <c r="E48" s="51"/>
      <c r="F48" s="52"/>
      <c r="G48" s="49"/>
      <c r="H48" s="65" t="s">
        <v>38</v>
      </c>
      <c r="I48" s="62">
        <v>0</v>
      </c>
      <c r="J48" s="1"/>
    </row>
    <row r="49" spans="2:10" s="3" customFormat="1" ht="25" customHeight="1" thickBot="1" x14ac:dyDescent="0.4">
      <c r="B49" s="53"/>
      <c r="C49" s="54"/>
      <c r="D49" s="54"/>
      <c r="E49" s="54"/>
      <c r="F49" s="55"/>
      <c r="G49" s="47"/>
      <c r="H49" s="66"/>
      <c r="I49" s="63">
        <f>(I46-I47)*I48</f>
        <v>0</v>
      </c>
      <c r="J49" s="1"/>
    </row>
    <row r="50" spans="2:10" ht="25" customHeight="1" x14ac:dyDescent="0.35">
      <c r="B50" s="56"/>
      <c r="C50" s="57"/>
      <c r="D50" s="57"/>
      <c r="E50" s="57"/>
      <c r="F50" s="58"/>
      <c r="G50" s="47"/>
      <c r="H50" s="67" t="s">
        <v>8</v>
      </c>
      <c r="I50" s="64">
        <f>(I46-I47)+I48</f>
        <v>0</v>
      </c>
    </row>
    <row r="51" spans="2:10" ht="15" customHeight="1" x14ac:dyDescent="0.35"/>
  </sheetData>
  <sheetProtection algorithmName="SHA-512" hashValue="YaQA7yH2AMtpgobcrPa4Vi3gv/KYxNOdcVJLjQmT4raJ4t24KbpGooahnpQQmcoTw70fG4YwUHF1pyyDi20OWQ==" saltValue="JOC23GTHB4fD6WmNlN2sYA==" spinCount="100000" sheet="1" objects="1" scenarios="1"/>
  <mergeCells count="27">
    <mergeCell ref="E44:F44"/>
    <mergeCell ref="E45:F45"/>
    <mergeCell ref="B48:F50"/>
    <mergeCell ref="C8:H8"/>
    <mergeCell ref="E38:F38"/>
    <mergeCell ref="E39:F39"/>
    <mergeCell ref="E40:F40"/>
    <mergeCell ref="E41:F41"/>
    <mergeCell ref="E42:F42"/>
    <mergeCell ref="E43:F43"/>
    <mergeCell ref="E32:F32"/>
    <mergeCell ref="E33:F33"/>
    <mergeCell ref="E34:F34"/>
    <mergeCell ref="E35:F35"/>
    <mergeCell ref="E36:F36"/>
    <mergeCell ref="E37:F37"/>
    <mergeCell ref="C11:H11"/>
    <mergeCell ref="B12:I12"/>
    <mergeCell ref="B13:I13"/>
    <mergeCell ref="B15:I15"/>
    <mergeCell ref="E17:F17"/>
    <mergeCell ref="B4:I4"/>
    <mergeCell ref="C5:H5"/>
    <mergeCell ref="C6:H6"/>
    <mergeCell ref="C7:H7"/>
    <mergeCell ref="C9:H9"/>
    <mergeCell ref="C10:H10"/>
  </mergeCells>
  <pageMargins left="0.25" right="0.25" top="0.25" bottom="0.25" header="0" footer="0"/>
  <pageSetup scale="56" fitToHeight="0" orientation="portrait"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3B9C-D54D-4956-A971-5DC6CEDA01AF}">
  <sheetPr>
    <tabColor theme="3" tint="0.59999389629810485"/>
    <pageSetUpPr fitToPage="1"/>
  </sheetPr>
  <dimension ref="A1:T67"/>
  <sheetViews>
    <sheetView showGridLines="0" view="pageBreakPreview" zoomScale="90" zoomScaleNormal="90" zoomScaleSheetLayoutView="90" zoomScalePageLayoutView="80" workbookViewId="0">
      <pane ySplit="1" topLeftCell="A37" activePane="bottomLeft" state="frozen"/>
      <selection pane="bottomLeft" activeCell="C46" sqref="C46"/>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137</v>
      </c>
      <c r="C12" s="10"/>
      <c r="D12" s="10"/>
      <c r="E12" s="10"/>
      <c r="F12" s="10"/>
      <c r="G12" s="10"/>
      <c r="H12" s="10"/>
      <c r="I12" s="11"/>
    </row>
    <row r="13" spans="1:20" ht="32.15" customHeight="1" x14ac:dyDescent="0.35">
      <c r="A13" s="8"/>
      <c r="B13" s="12" t="s">
        <v>136</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30" t="s">
        <v>138</v>
      </c>
      <c r="D18" s="30" t="s">
        <v>170</v>
      </c>
      <c r="E18" s="30" t="s">
        <v>202</v>
      </c>
      <c r="F18" s="30"/>
      <c r="G18" s="30">
        <v>1</v>
      </c>
      <c r="H18" s="2"/>
      <c r="I18" s="59">
        <f>G18*H18</f>
        <v>0</v>
      </c>
      <c r="J18" s="1"/>
      <c r="K18" s="1"/>
      <c r="L18" s="1"/>
      <c r="M18" s="1"/>
      <c r="N18" s="1"/>
      <c r="O18" s="1"/>
      <c r="P18" s="1"/>
      <c r="Q18" s="1"/>
      <c r="R18" s="1"/>
      <c r="S18" s="1"/>
      <c r="T18" s="1"/>
    </row>
    <row r="19" spans="1:20" s="3" customFormat="1" ht="22" customHeight="1" x14ac:dyDescent="0.35">
      <c r="A19" s="1"/>
      <c r="B19" s="29">
        <v>2</v>
      </c>
      <c r="C19" s="30" t="s">
        <v>139</v>
      </c>
      <c r="D19" s="30" t="s">
        <v>171</v>
      </c>
      <c r="E19" s="30" t="s">
        <v>202</v>
      </c>
      <c r="F19" s="30"/>
      <c r="G19" s="30">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30" t="s">
        <v>140</v>
      </c>
      <c r="D20" s="30" t="s">
        <v>172</v>
      </c>
      <c r="E20" s="30" t="s">
        <v>202</v>
      </c>
      <c r="F20" s="30"/>
      <c r="G20" s="30">
        <v>1</v>
      </c>
      <c r="H20" s="2"/>
      <c r="I20" s="59">
        <f t="shared" si="0"/>
        <v>0</v>
      </c>
      <c r="J20" s="1"/>
      <c r="K20" s="1"/>
      <c r="L20" s="1"/>
      <c r="M20" s="1"/>
      <c r="N20" s="1"/>
      <c r="O20" s="1"/>
      <c r="P20" s="1"/>
      <c r="Q20" s="1"/>
      <c r="R20" s="1"/>
      <c r="S20" s="1"/>
      <c r="T20" s="1"/>
    </row>
    <row r="21" spans="1:20" s="3" customFormat="1" ht="22" customHeight="1" x14ac:dyDescent="0.35">
      <c r="A21" s="1"/>
      <c r="B21" s="29">
        <v>4</v>
      </c>
      <c r="C21" s="30" t="s">
        <v>141</v>
      </c>
      <c r="D21" s="30" t="s">
        <v>173</v>
      </c>
      <c r="E21" s="30" t="s">
        <v>202</v>
      </c>
      <c r="F21" s="30"/>
      <c r="G21" s="30">
        <v>2</v>
      </c>
      <c r="H21" s="2"/>
      <c r="I21" s="59">
        <f t="shared" si="0"/>
        <v>0</v>
      </c>
      <c r="J21" s="1"/>
      <c r="K21" s="1"/>
      <c r="L21" s="1"/>
      <c r="M21" s="1"/>
      <c r="N21" s="1"/>
      <c r="O21" s="1"/>
      <c r="P21" s="1"/>
      <c r="Q21" s="1"/>
      <c r="R21" s="1"/>
      <c r="S21" s="1"/>
      <c r="T21" s="1"/>
    </row>
    <row r="22" spans="1:20" s="3" customFormat="1" ht="22" customHeight="1" x14ac:dyDescent="0.35">
      <c r="A22" s="1"/>
      <c r="B22" s="29">
        <v>5</v>
      </c>
      <c r="C22" s="30" t="s">
        <v>142</v>
      </c>
      <c r="D22" s="30" t="s">
        <v>174</v>
      </c>
      <c r="E22" s="30" t="s">
        <v>202</v>
      </c>
      <c r="F22" s="30"/>
      <c r="G22" s="30">
        <v>1</v>
      </c>
      <c r="H22" s="2"/>
      <c r="I22" s="59">
        <f t="shared" si="0"/>
        <v>0</v>
      </c>
      <c r="J22" s="1"/>
      <c r="K22" s="1"/>
      <c r="L22" s="1"/>
      <c r="M22" s="1"/>
      <c r="N22" s="1"/>
      <c r="O22" s="1"/>
      <c r="P22" s="1"/>
      <c r="Q22" s="1"/>
      <c r="R22" s="1"/>
      <c r="S22" s="1"/>
      <c r="T22" s="1"/>
    </row>
    <row r="23" spans="1:20" s="3" customFormat="1" ht="22" customHeight="1" x14ac:dyDescent="0.35">
      <c r="A23" s="1"/>
      <c r="B23" s="29">
        <v>6</v>
      </c>
      <c r="C23" s="30" t="s">
        <v>143</v>
      </c>
      <c r="D23" s="30" t="s">
        <v>175</v>
      </c>
      <c r="E23" s="30" t="s">
        <v>202</v>
      </c>
      <c r="F23" s="30"/>
      <c r="G23" s="30">
        <v>6</v>
      </c>
      <c r="H23" s="2"/>
      <c r="I23" s="59">
        <f t="shared" si="0"/>
        <v>0</v>
      </c>
      <c r="J23" s="1"/>
      <c r="K23" s="1"/>
      <c r="L23" s="1"/>
      <c r="M23" s="1"/>
      <c r="N23" s="1"/>
      <c r="O23" s="1"/>
      <c r="P23" s="1"/>
      <c r="Q23" s="1"/>
      <c r="R23" s="1"/>
      <c r="S23" s="1"/>
      <c r="T23" s="1"/>
    </row>
    <row r="24" spans="1:20" s="3" customFormat="1" ht="22" customHeight="1" x14ac:dyDescent="0.35">
      <c r="A24" s="1"/>
      <c r="B24" s="29">
        <v>7</v>
      </c>
      <c r="C24" s="30" t="s">
        <v>144</v>
      </c>
      <c r="D24" s="30" t="s">
        <v>176</v>
      </c>
      <c r="E24" s="30" t="s">
        <v>202</v>
      </c>
      <c r="F24" s="30">
        <v>1</v>
      </c>
      <c r="G24" s="30">
        <v>12</v>
      </c>
      <c r="H24" s="2"/>
      <c r="I24" s="59">
        <f t="shared" si="0"/>
        <v>0</v>
      </c>
      <c r="J24" s="1"/>
      <c r="K24" s="1"/>
      <c r="L24" s="1"/>
      <c r="M24" s="1"/>
      <c r="N24" s="1"/>
      <c r="O24" s="1"/>
      <c r="P24" s="1"/>
      <c r="Q24" s="1"/>
      <c r="R24" s="1"/>
      <c r="S24" s="1"/>
      <c r="T24" s="1"/>
    </row>
    <row r="25" spans="1:20" s="3" customFormat="1" ht="22" customHeight="1" x14ac:dyDescent="0.35">
      <c r="A25" s="1"/>
      <c r="B25" s="29">
        <v>8</v>
      </c>
      <c r="C25" s="30" t="s">
        <v>145</v>
      </c>
      <c r="D25" s="30" t="s">
        <v>177</v>
      </c>
      <c r="E25" s="30" t="s">
        <v>202</v>
      </c>
      <c r="F25" s="30"/>
      <c r="G25" s="30">
        <v>1</v>
      </c>
      <c r="H25" s="2"/>
      <c r="I25" s="59">
        <f t="shared" si="0"/>
        <v>0</v>
      </c>
      <c r="J25" s="1"/>
      <c r="K25" s="1"/>
      <c r="L25" s="1"/>
      <c r="M25" s="1"/>
      <c r="N25" s="1"/>
      <c r="O25" s="1"/>
      <c r="P25" s="1"/>
      <c r="Q25" s="1"/>
      <c r="R25" s="1"/>
      <c r="S25" s="1"/>
      <c r="T25" s="1"/>
    </row>
    <row r="26" spans="1:20" s="3" customFormat="1" ht="22" customHeight="1" x14ac:dyDescent="0.35">
      <c r="A26" s="1"/>
      <c r="B26" s="29">
        <v>9</v>
      </c>
      <c r="C26" s="30" t="s">
        <v>146</v>
      </c>
      <c r="D26" s="30" t="s">
        <v>178</v>
      </c>
      <c r="E26" s="30" t="s">
        <v>202</v>
      </c>
      <c r="F26" s="30"/>
      <c r="G26" s="30">
        <v>2</v>
      </c>
      <c r="H26" s="2"/>
      <c r="I26" s="59">
        <f t="shared" si="0"/>
        <v>0</v>
      </c>
      <c r="J26" s="1"/>
      <c r="K26" s="1"/>
      <c r="L26" s="1"/>
      <c r="M26" s="1"/>
      <c r="N26" s="1"/>
      <c r="O26" s="1"/>
      <c r="P26" s="1"/>
      <c r="Q26" s="1"/>
      <c r="R26" s="1"/>
      <c r="S26" s="1"/>
      <c r="T26" s="1"/>
    </row>
    <row r="27" spans="1:20" s="3" customFormat="1" ht="22" customHeight="1" x14ac:dyDescent="0.35">
      <c r="A27" s="1"/>
      <c r="B27" s="29">
        <v>10</v>
      </c>
      <c r="C27" s="30" t="s">
        <v>147</v>
      </c>
      <c r="D27" s="30" t="s">
        <v>179</v>
      </c>
      <c r="E27" s="30" t="s">
        <v>202</v>
      </c>
      <c r="F27" s="30"/>
      <c r="G27" s="30">
        <v>2</v>
      </c>
      <c r="H27" s="2"/>
      <c r="I27" s="59">
        <f t="shared" si="0"/>
        <v>0</v>
      </c>
      <c r="J27" s="1"/>
      <c r="K27" s="1"/>
      <c r="L27" s="1"/>
      <c r="M27" s="1"/>
      <c r="N27" s="1"/>
      <c r="O27" s="1"/>
      <c r="P27" s="1"/>
      <c r="Q27" s="1"/>
      <c r="R27" s="1"/>
      <c r="S27" s="1"/>
      <c r="T27" s="1"/>
    </row>
    <row r="28" spans="1:20" s="3" customFormat="1" ht="22" customHeight="1" x14ac:dyDescent="0.35">
      <c r="A28" s="1"/>
      <c r="B28" s="29">
        <v>11</v>
      </c>
      <c r="C28" s="30" t="s">
        <v>148</v>
      </c>
      <c r="D28" s="30" t="s">
        <v>180</v>
      </c>
      <c r="E28" s="30" t="s">
        <v>202</v>
      </c>
      <c r="F28" s="30"/>
      <c r="G28" s="30">
        <v>3</v>
      </c>
      <c r="H28" s="2"/>
      <c r="I28" s="59">
        <f t="shared" si="0"/>
        <v>0</v>
      </c>
      <c r="J28" s="1"/>
      <c r="K28" s="1"/>
      <c r="L28" s="1"/>
      <c r="M28" s="1"/>
      <c r="N28" s="1"/>
      <c r="O28" s="1"/>
      <c r="P28" s="1"/>
      <c r="Q28" s="1"/>
      <c r="R28" s="1"/>
      <c r="S28" s="1"/>
      <c r="T28" s="1"/>
    </row>
    <row r="29" spans="1:20" s="3" customFormat="1" ht="22" customHeight="1" x14ac:dyDescent="0.35">
      <c r="A29" s="1"/>
      <c r="B29" s="29">
        <v>12</v>
      </c>
      <c r="C29" s="30" t="s">
        <v>149</v>
      </c>
      <c r="D29" s="30" t="s">
        <v>181</v>
      </c>
      <c r="E29" s="30" t="s">
        <v>202</v>
      </c>
      <c r="F29" s="30"/>
      <c r="G29" s="30">
        <v>1</v>
      </c>
      <c r="H29" s="2"/>
      <c r="I29" s="59">
        <f t="shared" si="0"/>
        <v>0</v>
      </c>
      <c r="J29" s="1"/>
      <c r="K29" s="1"/>
      <c r="L29" s="1"/>
      <c r="M29" s="1"/>
      <c r="N29" s="1"/>
      <c r="O29" s="1"/>
      <c r="P29" s="1"/>
      <c r="Q29" s="1"/>
      <c r="R29" s="1"/>
      <c r="S29" s="1"/>
      <c r="T29" s="1"/>
    </row>
    <row r="30" spans="1:20" s="3" customFormat="1" ht="22" customHeight="1" x14ac:dyDescent="0.35">
      <c r="A30" s="1"/>
      <c r="B30" s="29">
        <v>13</v>
      </c>
      <c r="C30" s="30" t="s">
        <v>150</v>
      </c>
      <c r="D30" s="30" t="s">
        <v>182</v>
      </c>
      <c r="E30" s="30" t="s">
        <v>202</v>
      </c>
      <c r="F30" s="30"/>
      <c r="G30" s="30">
        <v>200</v>
      </c>
      <c r="H30" s="2"/>
      <c r="I30" s="59">
        <f t="shared" si="0"/>
        <v>0</v>
      </c>
      <c r="J30" s="1"/>
      <c r="K30" s="1"/>
      <c r="L30" s="1"/>
      <c r="M30" s="1"/>
      <c r="N30" s="1"/>
      <c r="O30" s="1"/>
      <c r="P30" s="1"/>
      <c r="Q30" s="1"/>
      <c r="R30" s="1"/>
      <c r="S30" s="1"/>
      <c r="T30" s="1"/>
    </row>
    <row r="31" spans="1:20" s="3" customFormat="1" ht="22" customHeight="1" x14ac:dyDescent="0.35">
      <c r="A31" s="1"/>
      <c r="B31" s="29">
        <v>14</v>
      </c>
      <c r="C31" s="30" t="s">
        <v>261</v>
      </c>
      <c r="D31" s="30" t="s">
        <v>183</v>
      </c>
      <c r="E31" s="30" t="s">
        <v>202</v>
      </c>
      <c r="F31" s="30"/>
      <c r="G31" s="30">
        <v>1</v>
      </c>
      <c r="H31" s="2"/>
      <c r="I31" s="59">
        <f t="shared" si="0"/>
        <v>0</v>
      </c>
      <c r="J31" s="1"/>
      <c r="K31" s="1"/>
      <c r="L31" s="1"/>
      <c r="M31" s="1"/>
      <c r="N31" s="1"/>
      <c r="O31" s="1"/>
      <c r="P31" s="1"/>
      <c r="Q31" s="1"/>
      <c r="R31" s="1"/>
      <c r="S31" s="1"/>
      <c r="T31" s="1"/>
    </row>
    <row r="32" spans="1:20" s="3" customFormat="1" ht="22" customHeight="1" x14ac:dyDescent="0.35">
      <c r="A32" s="1"/>
      <c r="B32" s="29">
        <v>15</v>
      </c>
      <c r="C32" s="30" t="s">
        <v>262</v>
      </c>
      <c r="D32" s="30" t="s">
        <v>184</v>
      </c>
      <c r="E32" s="30" t="s">
        <v>203</v>
      </c>
      <c r="F32" s="30"/>
      <c r="G32" s="30">
        <v>3</v>
      </c>
      <c r="H32" s="2"/>
      <c r="I32" s="59">
        <f t="shared" si="0"/>
        <v>0</v>
      </c>
      <c r="J32" s="1"/>
      <c r="K32" s="1"/>
      <c r="L32" s="1"/>
      <c r="M32" s="1"/>
      <c r="N32" s="1"/>
      <c r="O32" s="1"/>
      <c r="P32" s="1"/>
      <c r="Q32" s="1"/>
      <c r="R32" s="1"/>
      <c r="S32" s="1"/>
      <c r="T32" s="1"/>
    </row>
    <row r="33" spans="1:20" s="3" customFormat="1" ht="22" customHeight="1" x14ac:dyDescent="0.35">
      <c r="A33" s="1"/>
      <c r="B33" s="29">
        <v>16</v>
      </c>
      <c r="C33" s="30" t="s">
        <v>151</v>
      </c>
      <c r="D33" s="30" t="s">
        <v>185</v>
      </c>
      <c r="E33" s="30" t="s">
        <v>203</v>
      </c>
      <c r="F33" s="30"/>
      <c r="G33" s="30">
        <v>200</v>
      </c>
      <c r="H33" s="2"/>
      <c r="I33" s="59">
        <f t="shared" si="0"/>
        <v>0</v>
      </c>
      <c r="J33" s="1"/>
      <c r="K33" s="1"/>
      <c r="L33" s="1"/>
      <c r="M33" s="1"/>
      <c r="N33" s="1"/>
      <c r="O33" s="1"/>
      <c r="P33" s="1"/>
      <c r="Q33" s="1"/>
      <c r="R33" s="1"/>
      <c r="S33" s="1"/>
      <c r="T33" s="1"/>
    </row>
    <row r="34" spans="1:20" s="3" customFormat="1" ht="22" customHeight="1" x14ac:dyDescent="0.35">
      <c r="A34" s="1"/>
      <c r="B34" s="29">
        <v>17</v>
      </c>
      <c r="C34" s="30" t="s">
        <v>152</v>
      </c>
      <c r="D34" s="30" t="s">
        <v>186</v>
      </c>
      <c r="E34" s="30" t="s">
        <v>202</v>
      </c>
      <c r="F34" s="30"/>
      <c r="G34" s="30">
        <v>3</v>
      </c>
      <c r="H34" s="2"/>
      <c r="I34" s="59">
        <f t="shared" si="0"/>
        <v>0</v>
      </c>
      <c r="J34" s="1"/>
      <c r="K34" s="1"/>
      <c r="L34" s="1"/>
      <c r="M34" s="1"/>
      <c r="N34" s="1"/>
      <c r="O34" s="1"/>
      <c r="P34" s="1"/>
      <c r="Q34" s="1"/>
      <c r="R34" s="1"/>
      <c r="S34" s="1"/>
      <c r="T34" s="1"/>
    </row>
    <row r="35" spans="1:20" s="3" customFormat="1" ht="22" customHeight="1" x14ac:dyDescent="0.35">
      <c r="A35" s="1"/>
      <c r="B35" s="29">
        <v>18</v>
      </c>
      <c r="C35" s="30" t="s">
        <v>153</v>
      </c>
      <c r="D35" s="30" t="s">
        <v>187</v>
      </c>
      <c r="E35" s="30" t="s">
        <v>204</v>
      </c>
      <c r="F35" s="30"/>
      <c r="G35" s="30">
        <v>72</v>
      </c>
      <c r="H35" s="2"/>
      <c r="I35" s="59">
        <f t="shared" si="0"/>
        <v>0</v>
      </c>
      <c r="J35" s="1"/>
      <c r="K35" s="1"/>
      <c r="L35" s="1"/>
      <c r="M35" s="1"/>
      <c r="N35" s="1"/>
      <c r="O35" s="1"/>
      <c r="P35" s="1"/>
      <c r="Q35" s="1"/>
      <c r="R35" s="1"/>
      <c r="S35" s="1"/>
      <c r="T35" s="1"/>
    </row>
    <row r="36" spans="1:20" s="3" customFormat="1" ht="22" customHeight="1" x14ac:dyDescent="0.35">
      <c r="A36" s="1"/>
      <c r="B36" s="29">
        <v>19</v>
      </c>
      <c r="C36" s="30" t="s">
        <v>154</v>
      </c>
      <c r="D36" s="30" t="s">
        <v>188</v>
      </c>
      <c r="E36" s="30" t="s">
        <v>205</v>
      </c>
      <c r="F36" s="30"/>
      <c r="G36" s="30">
        <v>50</v>
      </c>
      <c r="H36" s="2"/>
      <c r="I36" s="59">
        <f t="shared" si="0"/>
        <v>0</v>
      </c>
      <c r="J36" s="1"/>
      <c r="K36" s="1"/>
      <c r="L36" s="1"/>
      <c r="M36" s="1"/>
      <c r="N36" s="1"/>
      <c r="O36" s="1"/>
      <c r="P36" s="1"/>
      <c r="Q36" s="1"/>
      <c r="R36" s="1"/>
      <c r="S36" s="1"/>
      <c r="T36" s="1"/>
    </row>
    <row r="37" spans="1:20" s="3" customFormat="1" ht="22" customHeight="1" x14ac:dyDescent="0.35">
      <c r="A37" s="1"/>
      <c r="B37" s="29">
        <v>20</v>
      </c>
      <c r="C37" s="30" t="s">
        <v>155</v>
      </c>
      <c r="D37" s="30" t="s">
        <v>98</v>
      </c>
      <c r="E37" s="30" t="s">
        <v>205</v>
      </c>
      <c r="F37" s="30"/>
      <c r="G37" s="30">
        <v>50</v>
      </c>
      <c r="H37" s="2"/>
      <c r="I37" s="59">
        <f t="shared" si="0"/>
        <v>0</v>
      </c>
      <c r="J37" s="1"/>
      <c r="K37" s="1"/>
      <c r="L37" s="1"/>
      <c r="M37" s="1"/>
      <c r="N37" s="1"/>
      <c r="O37" s="1"/>
      <c r="P37" s="1"/>
      <c r="Q37" s="1"/>
      <c r="R37" s="1"/>
      <c r="S37" s="1"/>
      <c r="T37" s="1"/>
    </row>
    <row r="38" spans="1:20" s="3" customFormat="1" ht="22" customHeight="1" x14ac:dyDescent="0.35">
      <c r="A38" s="1"/>
      <c r="B38" s="29">
        <v>21</v>
      </c>
      <c r="C38" s="30" t="s">
        <v>156</v>
      </c>
      <c r="D38" s="30" t="s">
        <v>97</v>
      </c>
      <c r="E38" s="30" t="s">
        <v>205</v>
      </c>
      <c r="F38" s="30"/>
      <c r="G38" s="30">
        <v>25</v>
      </c>
      <c r="H38" s="2"/>
      <c r="I38" s="59">
        <f t="shared" si="0"/>
        <v>0</v>
      </c>
      <c r="J38" s="1"/>
      <c r="K38" s="1"/>
      <c r="L38" s="1"/>
      <c r="M38" s="1"/>
      <c r="N38" s="1"/>
      <c r="O38" s="1"/>
      <c r="P38" s="1"/>
      <c r="Q38" s="1"/>
      <c r="R38" s="1"/>
      <c r="S38" s="1"/>
      <c r="T38" s="1"/>
    </row>
    <row r="39" spans="1:20" s="3" customFormat="1" ht="22" customHeight="1" x14ac:dyDescent="0.35">
      <c r="A39" s="1"/>
      <c r="B39" s="29">
        <v>22</v>
      </c>
      <c r="C39" s="30" t="s">
        <v>157</v>
      </c>
      <c r="D39" s="30" t="s">
        <v>189</v>
      </c>
      <c r="E39" s="30" t="s">
        <v>205</v>
      </c>
      <c r="F39" s="30"/>
      <c r="G39" s="30">
        <v>5</v>
      </c>
      <c r="H39" s="2"/>
      <c r="I39" s="59">
        <f t="shared" si="0"/>
        <v>0</v>
      </c>
      <c r="J39" s="1"/>
      <c r="K39" s="1"/>
      <c r="L39" s="1"/>
      <c r="M39" s="1"/>
      <c r="N39" s="1"/>
      <c r="O39" s="1"/>
      <c r="P39" s="1"/>
      <c r="Q39" s="1"/>
      <c r="R39" s="1"/>
      <c r="S39" s="1"/>
      <c r="T39" s="1"/>
    </row>
    <row r="40" spans="1:20" s="3" customFormat="1" ht="22" customHeight="1" x14ac:dyDescent="0.35">
      <c r="A40" s="1"/>
      <c r="B40" s="29">
        <v>23</v>
      </c>
      <c r="C40" s="30" t="s">
        <v>158</v>
      </c>
      <c r="D40" s="30" t="s">
        <v>190</v>
      </c>
      <c r="E40" s="30" t="s">
        <v>205</v>
      </c>
      <c r="F40" s="30"/>
      <c r="G40" s="30">
        <v>1</v>
      </c>
      <c r="H40" s="2"/>
      <c r="I40" s="59">
        <f t="shared" si="0"/>
        <v>0</v>
      </c>
      <c r="J40" s="1"/>
      <c r="K40" s="1"/>
      <c r="L40" s="1"/>
      <c r="M40" s="1"/>
      <c r="N40" s="1"/>
      <c r="O40" s="1"/>
      <c r="P40" s="1"/>
      <c r="Q40" s="1"/>
      <c r="R40" s="1"/>
      <c r="S40" s="1"/>
      <c r="T40" s="1"/>
    </row>
    <row r="41" spans="1:20" s="3" customFormat="1" ht="22" customHeight="1" x14ac:dyDescent="0.35">
      <c r="A41" s="1"/>
      <c r="B41" s="29">
        <v>24</v>
      </c>
      <c r="C41" s="30" t="s">
        <v>159</v>
      </c>
      <c r="D41" s="30" t="s">
        <v>191</v>
      </c>
      <c r="E41" s="30" t="s">
        <v>206</v>
      </c>
      <c r="F41" s="30"/>
      <c r="G41" s="30">
        <v>1</v>
      </c>
      <c r="H41" s="2"/>
      <c r="I41" s="59">
        <f t="shared" si="0"/>
        <v>0</v>
      </c>
      <c r="J41" s="1"/>
      <c r="K41" s="1"/>
      <c r="L41" s="1"/>
      <c r="M41" s="1"/>
      <c r="N41" s="1"/>
      <c r="O41" s="1"/>
      <c r="P41" s="1"/>
      <c r="Q41" s="1"/>
      <c r="R41" s="1"/>
      <c r="S41" s="1"/>
      <c r="T41" s="1"/>
    </row>
    <row r="42" spans="1:20" s="3" customFormat="1" ht="22" customHeight="1" x14ac:dyDescent="0.35">
      <c r="A42" s="1"/>
      <c r="B42" s="29">
        <v>25</v>
      </c>
      <c r="C42" s="30" t="s">
        <v>160</v>
      </c>
      <c r="D42" s="30" t="s">
        <v>192</v>
      </c>
      <c r="E42" s="30" t="s">
        <v>206</v>
      </c>
      <c r="F42" s="30"/>
      <c r="G42" s="30">
        <v>1</v>
      </c>
      <c r="H42" s="2"/>
      <c r="I42" s="59">
        <f t="shared" si="0"/>
        <v>0</v>
      </c>
      <c r="J42" s="1"/>
      <c r="K42" s="1"/>
      <c r="L42" s="1"/>
      <c r="M42" s="1"/>
      <c r="N42" s="1"/>
      <c r="O42" s="1"/>
      <c r="P42" s="1"/>
      <c r="Q42" s="1"/>
      <c r="R42" s="1"/>
      <c r="S42" s="1"/>
      <c r="T42" s="1"/>
    </row>
    <row r="43" spans="1:20" s="3" customFormat="1" ht="22" customHeight="1" x14ac:dyDescent="0.35">
      <c r="A43" s="1"/>
      <c r="B43" s="29">
        <v>26</v>
      </c>
      <c r="C43" s="30" t="s">
        <v>161</v>
      </c>
      <c r="D43" s="30" t="s">
        <v>193</v>
      </c>
      <c r="E43" s="30" t="s">
        <v>205</v>
      </c>
      <c r="F43" s="30"/>
      <c r="G43" s="30">
        <v>1</v>
      </c>
      <c r="H43" s="2"/>
      <c r="I43" s="59">
        <f t="shared" si="0"/>
        <v>0</v>
      </c>
      <c r="J43" s="1"/>
      <c r="K43" s="1"/>
      <c r="L43" s="1"/>
      <c r="M43" s="1"/>
      <c r="N43" s="1"/>
      <c r="O43" s="1"/>
      <c r="P43" s="1"/>
      <c r="Q43" s="1"/>
      <c r="R43" s="1"/>
      <c r="S43" s="1"/>
      <c r="T43" s="1"/>
    </row>
    <row r="44" spans="1:20" s="3" customFormat="1" ht="22" customHeight="1" x14ac:dyDescent="0.35">
      <c r="A44" s="1"/>
      <c r="B44" s="29">
        <v>27</v>
      </c>
      <c r="C44" s="30" t="s">
        <v>162</v>
      </c>
      <c r="D44" s="30" t="s">
        <v>194</v>
      </c>
      <c r="E44" s="30" t="s">
        <v>205</v>
      </c>
      <c r="F44" s="30"/>
      <c r="G44" s="30">
        <v>1</v>
      </c>
      <c r="H44" s="2"/>
      <c r="I44" s="59">
        <f t="shared" si="0"/>
        <v>0</v>
      </c>
      <c r="J44" s="1"/>
      <c r="K44" s="1"/>
      <c r="L44" s="1"/>
      <c r="M44" s="1"/>
      <c r="N44" s="1"/>
      <c r="O44" s="1"/>
      <c r="P44" s="1"/>
      <c r="Q44" s="1"/>
      <c r="R44" s="1"/>
      <c r="S44" s="1"/>
      <c r="T44" s="1"/>
    </row>
    <row r="45" spans="1:20" s="3" customFormat="1" ht="22" customHeight="1" x14ac:dyDescent="0.35">
      <c r="A45" s="1"/>
      <c r="B45" s="29">
        <v>28</v>
      </c>
      <c r="C45" s="30" t="s">
        <v>163</v>
      </c>
      <c r="D45" s="30" t="s">
        <v>195</v>
      </c>
      <c r="E45" s="30" t="s">
        <v>205</v>
      </c>
      <c r="F45" s="30"/>
      <c r="G45" s="30">
        <v>1</v>
      </c>
      <c r="H45" s="2"/>
      <c r="I45" s="59">
        <f t="shared" si="0"/>
        <v>0</v>
      </c>
      <c r="J45" s="1"/>
      <c r="K45" s="1"/>
      <c r="L45" s="1"/>
      <c r="M45" s="1"/>
      <c r="N45" s="1"/>
      <c r="O45" s="1"/>
      <c r="P45" s="1"/>
      <c r="Q45" s="1"/>
      <c r="R45" s="1"/>
      <c r="S45" s="1"/>
      <c r="T45" s="1"/>
    </row>
    <row r="46" spans="1:20" s="3" customFormat="1" ht="22" customHeight="1" x14ac:dyDescent="0.35">
      <c r="A46" s="1"/>
      <c r="B46" s="29">
        <v>29</v>
      </c>
      <c r="C46" s="30" t="s">
        <v>164</v>
      </c>
      <c r="D46" s="30" t="s">
        <v>196</v>
      </c>
      <c r="E46" s="30" t="s">
        <v>206</v>
      </c>
      <c r="F46" s="30"/>
      <c r="G46" s="30">
        <v>3</v>
      </c>
      <c r="H46" s="2"/>
      <c r="I46" s="59">
        <f t="shared" si="0"/>
        <v>0</v>
      </c>
      <c r="J46" s="1"/>
      <c r="K46" s="1"/>
      <c r="L46" s="1"/>
      <c r="M46" s="1"/>
      <c r="N46" s="1"/>
      <c r="O46" s="1"/>
      <c r="P46" s="1"/>
      <c r="Q46" s="1"/>
      <c r="R46" s="1"/>
      <c r="S46" s="1"/>
      <c r="T46" s="1"/>
    </row>
    <row r="47" spans="1:20" s="3" customFormat="1" ht="22" customHeight="1" x14ac:dyDescent="0.35">
      <c r="A47" s="1"/>
      <c r="B47" s="29">
        <v>30</v>
      </c>
      <c r="C47" s="30" t="s">
        <v>165</v>
      </c>
      <c r="D47" s="30" t="s">
        <v>197</v>
      </c>
      <c r="E47" s="30" t="s">
        <v>205</v>
      </c>
      <c r="F47" s="30"/>
      <c r="G47" s="30">
        <v>1</v>
      </c>
      <c r="H47" s="2"/>
      <c r="I47" s="59">
        <f t="shared" si="0"/>
        <v>0</v>
      </c>
      <c r="J47" s="1"/>
      <c r="K47" s="1"/>
      <c r="L47" s="1"/>
      <c r="M47" s="1"/>
      <c r="N47" s="1"/>
      <c r="O47" s="1"/>
      <c r="P47" s="1"/>
      <c r="Q47" s="1"/>
      <c r="R47" s="1"/>
      <c r="S47" s="1"/>
      <c r="T47" s="1"/>
    </row>
    <row r="48" spans="1:20" s="3" customFormat="1" ht="22" customHeight="1" x14ac:dyDescent="0.35">
      <c r="A48" s="1"/>
      <c r="B48" s="29">
        <v>31</v>
      </c>
      <c r="C48" s="30" t="s">
        <v>166</v>
      </c>
      <c r="D48" s="30" t="s">
        <v>198</v>
      </c>
      <c r="E48" s="30" t="s">
        <v>205</v>
      </c>
      <c r="F48" s="30"/>
      <c r="G48" s="30">
        <v>1</v>
      </c>
      <c r="H48" s="2"/>
      <c r="I48" s="59">
        <f t="shared" si="0"/>
        <v>0</v>
      </c>
      <c r="J48" s="1"/>
      <c r="K48" s="1"/>
      <c r="L48" s="1"/>
      <c r="M48" s="1"/>
      <c r="N48" s="1"/>
      <c r="O48" s="1"/>
      <c r="P48" s="1"/>
      <c r="Q48" s="1"/>
      <c r="R48" s="1"/>
      <c r="S48" s="1"/>
      <c r="T48" s="1"/>
    </row>
    <row r="49" spans="1:20" s="3" customFormat="1" ht="22" customHeight="1" x14ac:dyDescent="0.35">
      <c r="A49" s="1"/>
      <c r="B49" s="29">
        <v>32</v>
      </c>
      <c r="C49" s="30" t="s">
        <v>167</v>
      </c>
      <c r="D49" s="30" t="s">
        <v>199</v>
      </c>
      <c r="E49" s="30" t="s">
        <v>205</v>
      </c>
      <c r="F49" s="30"/>
      <c r="G49" s="30">
        <v>1</v>
      </c>
      <c r="H49" s="2"/>
      <c r="I49" s="59">
        <f t="shared" si="0"/>
        <v>0</v>
      </c>
      <c r="J49" s="1"/>
      <c r="K49" s="1"/>
      <c r="L49" s="1"/>
      <c r="M49" s="1"/>
      <c r="N49" s="1"/>
      <c r="O49" s="1"/>
      <c r="P49" s="1"/>
      <c r="Q49" s="1"/>
      <c r="R49" s="1"/>
      <c r="S49" s="1"/>
      <c r="T49" s="1"/>
    </row>
    <row r="50" spans="1:20" s="3" customFormat="1" ht="22" customHeight="1" x14ac:dyDescent="0.35">
      <c r="A50" s="1"/>
      <c r="B50" s="29">
        <v>33</v>
      </c>
      <c r="C50" s="30" t="s">
        <v>168</v>
      </c>
      <c r="D50" s="30" t="s">
        <v>200</v>
      </c>
      <c r="E50" s="30" t="s">
        <v>204</v>
      </c>
      <c r="F50" s="30"/>
      <c r="G50" s="30">
        <v>2</v>
      </c>
      <c r="H50" s="2"/>
      <c r="I50" s="59">
        <f t="shared" si="0"/>
        <v>0</v>
      </c>
      <c r="J50" s="1"/>
      <c r="K50" s="1"/>
      <c r="L50" s="1"/>
      <c r="M50" s="1"/>
      <c r="N50" s="1"/>
      <c r="O50" s="1"/>
      <c r="P50" s="1"/>
      <c r="Q50" s="1"/>
      <c r="R50" s="1"/>
      <c r="S50" s="1"/>
      <c r="T50" s="1"/>
    </row>
    <row r="51" spans="1:20" s="3" customFormat="1" ht="22" customHeight="1" x14ac:dyDescent="0.35">
      <c r="A51" s="1"/>
      <c r="B51" s="29">
        <v>34</v>
      </c>
      <c r="C51" s="30" t="s">
        <v>169</v>
      </c>
      <c r="D51" s="30" t="s">
        <v>201</v>
      </c>
      <c r="E51" s="30" t="s">
        <v>207</v>
      </c>
      <c r="F51" s="30"/>
      <c r="G51" s="30">
        <v>12</v>
      </c>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LTq+fI5qP6W0s6bDOdwFxOPn10puvFcNpFLTzMWO5uI9MfGmelU77RxMaa0RDBciVTfh0RprLkLiNbEmmBdJBw==" saltValue="MAiawi6+yuBydgRNH1frNA==" spinCount="100000" sheet="1" objects="1" scenarios="1"/>
  <mergeCells count="22">
    <mergeCell ref="E61:F61"/>
    <mergeCell ref="B64:F66"/>
    <mergeCell ref="C8:H8"/>
    <mergeCell ref="E55:F55"/>
    <mergeCell ref="E56:F56"/>
    <mergeCell ref="E57:F57"/>
    <mergeCell ref="E58:F58"/>
    <mergeCell ref="E59:F59"/>
    <mergeCell ref="E60:F60"/>
    <mergeCell ref="E53:F53"/>
    <mergeCell ref="E54:F54"/>
    <mergeCell ref="C11:H11"/>
    <mergeCell ref="B12:I12"/>
    <mergeCell ref="B13:I13"/>
    <mergeCell ref="B15:I15"/>
    <mergeCell ref="E17:F17"/>
    <mergeCell ref="B4:I4"/>
    <mergeCell ref="C5:H5"/>
    <mergeCell ref="C6:H6"/>
    <mergeCell ref="C7:H7"/>
    <mergeCell ref="C9:H9"/>
    <mergeCell ref="C10:H10"/>
  </mergeCells>
  <pageMargins left="0.25" right="0.25" top="0.25" bottom="0.25" header="0" footer="0"/>
  <pageSetup scale="56" fitToHeight="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55105-E1EF-4505-A8A8-B3BD4E8867F2}">
  <sheetPr>
    <tabColor theme="3" tint="0.59999389629810485"/>
    <pageSetUpPr fitToPage="1"/>
  </sheetPr>
  <dimension ref="A1:T67"/>
  <sheetViews>
    <sheetView showGridLines="0" view="pageBreakPreview" zoomScale="90" zoomScaleNormal="90" zoomScaleSheetLayoutView="90" zoomScalePageLayoutView="80" workbookViewId="0">
      <pane ySplit="1" topLeftCell="A17" activePane="bottomLeft" state="frozen"/>
      <selection pane="bottomLeft" activeCell="D17" sqref="D17"/>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229</v>
      </c>
      <c r="C12" s="10"/>
      <c r="D12" s="10"/>
      <c r="E12" s="10"/>
      <c r="F12" s="10"/>
      <c r="G12" s="10"/>
      <c r="H12" s="10"/>
      <c r="I12" s="11"/>
    </row>
    <row r="13" spans="1:20" ht="32.15" customHeight="1" x14ac:dyDescent="0.35">
      <c r="A13" s="8"/>
      <c r="B13" s="12" t="s">
        <v>731</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30" t="s">
        <v>208</v>
      </c>
      <c r="D18" s="30" t="s">
        <v>230</v>
      </c>
      <c r="E18" s="30" t="s">
        <v>251</v>
      </c>
      <c r="F18" s="30"/>
      <c r="G18" s="30">
        <v>1</v>
      </c>
      <c r="H18" s="2"/>
      <c r="I18" s="59">
        <f>G18*H18</f>
        <v>0</v>
      </c>
      <c r="J18" s="1"/>
      <c r="K18" s="1"/>
      <c r="L18" s="1"/>
      <c r="M18" s="1"/>
      <c r="N18" s="1"/>
      <c r="O18" s="1"/>
      <c r="P18" s="1"/>
      <c r="Q18" s="1"/>
      <c r="R18" s="1"/>
      <c r="S18" s="1"/>
      <c r="T18" s="1"/>
    </row>
    <row r="19" spans="1:20" s="3" customFormat="1" ht="22" customHeight="1" x14ac:dyDescent="0.35">
      <c r="A19" s="1"/>
      <c r="B19" s="29">
        <v>2</v>
      </c>
      <c r="C19" s="30" t="s">
        <v>209</v>
      </c>
      <c r="D19" s="30" t="s">
        <v>231</v>
      </c>
      <c r="E19" s="30" t="s">
        <v>251</v>
      </c>
      <c r="F19" s="30"/>
      <c r="G19" s="30">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30" t="s">
        <v>210</v>
      </c>
      <c r="D20" s="30" t="s">
        <v>232</v>
      </c>
      <c r="E20" s="30" t="s">
        <v>251</v>
      </c>
      <c r="F20" s="30"/>
      <c r="G20" s="30">
        <v>1</v>
      </c>
      <c r="H20" s="2"/>
      <c r="I20" s="59">
        <f t="shared" si="0"/>
        <v>0</v>
      </c>
      <c r="J20" s="1"/>
      <c r="K20" s="1"/>
      <c r="L20" s="1"/>
      <c r="M20" s="1"/>
      <c r="N20" s="1"/>
      <c r="O20" s="1"/>
      <c r="P20" s="1"/>
      <c r="Q20" s="1"/>
      <c r="R20" s="1"/>
      <c r="S20" s="1"/>
      <c r="T20" s="1"/>
    </row>
    <row r="21" spans="1:20" s="3" customFormat="1" ht="22" customHeight="1" x14ac:dyDescent="0.35">
      <c r="A21" s="1"/>
      <c r="B21" s="29">
        <v>4</v>
      </c>
      <c r="C21" s="30" t="s">
        <v>211</v>
      </c>
      <c r="D21" s="30" t="s">
        <v>233</v>
      </c>
      <c r="E21" s="30" t="s">
        <v>251</v>
      </c>
      <c r="F21" s="30"/>
      <c r="G21" s="30">
        <v>2</v>
      </c>
      <c r="H21" s="2"/>
      <c r="I21" s="59">
        <f t="shared" si="0"/>
        <v>0</v>
      </c>
      <c r="J21" s="1"/>
      <c r="K21" s="1"/>
      <c r="L21" s="1"/>
      <c r="M21" s="1"/>
      <c r="N21" s="1"/>
      <c r="O21" s="1"/>
      <c r="P21" s="1"/>
      <c r="Q21" s="1"/>
      <c r="R21" s="1"/>
      <c r="S21" s="1"/>
      <c r="T21" s="1"/>
    </row>
    <row r="22" spans="1:20" s="3" customFormat="1" ht="22" customHeight="1" x14ac:dyDescent="0.35">
      <c r="A22" s="1"/>
      <c r="B22" s="29">
        <v>5</v>
      </c>
      <c r="C22" s="30" t="s">
        <v>212</v>
      </c>
      <c r="D22" s="30" t="s">
        <v>234</v>
      </c>
      <c r="E22" s="30" t="s">
        <v>251</v>
      </c>
      <c r="F22" s="30"/>
      <c r="G22" s="30">
        <v>1</v>
      </c>
      <c r="H22" s="2"/>
      <c r="I22" s="59">
        <f t="shared" si="0"/>
        <v>0</v>
      </c>
      <c r="J22" s="1"/>
      <c r="K22" s="1"/>
      <c r="L22" s="1"/>
      <c r="M22" s="1"/>
      <c r="N22" s="1"/>
      <c r="O22" s="1"/>
      <c r="P22" s="1"/>
      <c r="Q22" s="1"/>
      <c r="R22" s="1"/>
      <c r="S22" s="1"/>
      <c r="T22" s="1"/>
    </row>
    <row r="23" spans="1:20" s="3" customFormat="1" ht="22" customHeight="1" x14ac:dyDescent="0.35">
      <c r="A23" s="1"/>
      <c r="B23" s="29">
        <v>6</v>
      </c>
      <c r="C23" s="30" t="s">
        <v>213</v>
      </c>
      <c r="D23" s="30" t="s">
        <v>235</v>
      </c>
      <c r="E23" s="30" t="s">
        <v>251</v>
      </c>
      <c r="F23" s="30"/>
      <c r="G23" s="30">
        <v>6</v>
      </c>
      <c r="H23" s="2"/>
      <c r="I23" s="59">
        <f t="shared" si="0"/>
        <v>0</v>
      </c>
      <c r="J23" s="1"/>
      <c r="K23" s="1"/>
      <c r="L23" s="1"/>
      <c r="M23" s="1"/>
      <c r="N23" s="1"/>
      <c r="O23" s="1"/>
      <c r="P23" s="1"/>
      <c r="Q23" s="1"/>
      <c r="R23" s="1"/>
      <c r="S23" s="1"/>
      <c r="T23" s="1"/>
    </row>
    <row r="24" spans="1:20" s="3" customFormat="1" ht="22" customHeight="1" x14ac:dyDescent="0.35">
      <c r="A24" s="1"/>
      <c r="B24" s="29">
        <v>7</v>
      </c>
      <c r="C24" s="30" t="s">
        <v>214</v>
      </c>
      <c r="D24" s="30" t="s">
        <v>236</v>
      </c>
      <c r="E24" s="30" t="s">
        <v>251</v>
      </c>
      <c r="F24" s="30">
        <v>1</v>
      </c>
      <c r="G24" s="30">
        <v>12</v>
      </c>
      <c r="H24" s="2"/>
      <c r="I24" s="59">
        <f t="shared" si="0"/>
        <v>0</v>
      </c>
      <c r="J24" s="1"/>
      <c r="K24" s="1"/>
      <c r="L24" s="1"/>
      <c r="M24" s="1"/>
      <c r="N24" s="1"/>
      <c r="O24" s="1"/>
      <c r="P24" s="1"/>
      <c r="Q24" s="1"/>
      <c r="R24" s="1"/>
      <c r="S24" s="1"/>
      <c r="T24" s="1"/>
    </row>
    <row r="25" spans="1:20" s="3" customFormat="1" ht="22" customHeight="1" x14ac:dyDescent="0.35">
      <c r="A25" s="1"/>
      <c r="B25" s="29">
        <v>8</v>
      </c>
      <c r="C25" s="30" t="s">
        <v>215</v>
      </c>
      <c r="D25" s="30" t="s">
        <v>237</v>
      </c>
      <c r="E25" s="30" t="s">
        <v>251</v>
      </c>
      <c r="F25" s="30"/>
      <c r="G25" s="30">
        <v>1</v>
      </c>
      <c r="H25" s="2"/>
      <c r="I25" s="59">
        <f t="shared" si="0"/>
        <v>0</v>
      </c>
      <c r="J25" s="1"/>
      <c r="K25" s="1"/>
      <c r="L25" s="1"/>
      <c r="M25" s="1"/>
      <c r="N25" s="1"/>
      <c r="O25" s="1"/>
      <c r="P25" s="1"/>
      <c r="Q25" s="1"/>
      <c r="R25" s="1"/>
      <c r="S25" s="1"/>
      <c r="T25" s="1"/>
    </row>
    <row r="26" spans="1:20" s="3" customFormat="1" ht="22" customHeight="1" x14ac:dyDescent="0.35">
      <c r="A26" s="1"/>
      <c r="B26" s="29">
        <v>9</v>
      </c>
      <c r="C26" s="30" t="s">
        <v>216</v>
      </c>
      <c r="D26" s="30" t="s">
        <v>238</v>
      </c>
      <c r="E26" s="30" t="s">
        <v>251</v>
      </c>
      <c r="F26" s="30"/>
      <c r="G26" s="30">
        <v>2</v>
      </c>
      <c r="H26" s="2"/>
      <c r="I26" s="59">
        <f t="shared" si="0"/>
        <v>0</v>
      </c>
      <c r="J26" s="1"/>
      <c r="K26" s="1"/>
      <c r="L26" s="1"/>
      <c r="M26" s="1"/>
      <c r="N26" s="1"/>
      <c r="O26" s="1"/>
      <c r="P26" s="1"/>
      <c r="Q26" s="1"/>
      <c r="R26" s="1"/>
      <c r="S26" s="1"/>
      <c r="T26" s="1"/>
    </row>
    <row r="27" spans="1:20" s="3" customFormat="1" ht="22" customHeight="1" x14ac:dyDescent="0.35">
      <c r="A27" s="1"/>
      <c r="B27" s="29">
        <v>10</v>
      </c>
      <c r="C27" s="30" t="s">
        <v>217</v>
      </c>
      <c r="D27" s="30" t="s">
        <v>239</v>
      </c>
      <c r="E27" s="30" t="s">
        <v>251</v>
      </c>
      <c r="F27" s="30"/>
      <c r="G27" s="30">
        <v>2</v>
      </c>
      <c r="H27" s="2"/>
      <c r="I27" s="59">
        <f t="shared" si="0"/>
        <v>0</v>
      </c>
      <c r="J27" s="1"/>
      <c r="K27" s="1"/>
      <c r="L27" s="1"/>
      <c r="M27" s="1"/>
      <c r="N27" s="1"/>
      <c r="O27" s="1"/>
      <c r="P27" s="1"/>
      <c r="Q27" s="1"/>
      <c r="R27" s="1"/>
      <c r="S27" s="1"/>
      <c r="T27" s="1"/>
    </row>
    <row r="28" spans="1:20" s="3" customFormat="1" ht="22" customHeight="1" x14ac:dyDescent="0.35">
      <c r="A28" s="1"/>
      <c r="B28" s="29">
        <v>11</v>
      </c>
      <c r="C28" s="30" t="s">
        <v>218</v>
      </c>
      <c r="D28" s="30" t="s">
        <v>240</v>
      </c>
      <c r="E28" s="30" t="s">
        <v>251</v>
      </c>
      <c r="F28" s="30"/>
      <c r="G28" s="30">
        <v>3</v>
      </c>
      <c r="H28" s="2"/>
      <c r="I28" s="59">
        <f t="shared" si="0"/>
        <v>0</v>
      </c>
      <c r="J28" s="1"/>
      <c r="K28" s="1"/>
      <c r="L28" s="1"/>
      <c r="M28" s="1"/>
      <c r="N28" s="1"/>
      <c r="O28" s="1"/>
      <c r="P28" s="1"/>
      <c r="Q28" s="1"/>
      <c r="R28" s="1"/>
      <c r="S28" s="1"/>
      <c r="T28" s="1"/>
    </row>
    <row r="29" spans="1:20" s="3" customFormat="1" ht="22" customHeight="1" x14ac:dyDescent="0.35">
      <c r="A29" s="1"/>
      <c r="B29" s="29">
        <v>12</v>
      </c>
      <c r="C29" s="30" t="s">
        <v>219</v>
      </c>
      <c r="D29" s="30" t="s">
        <v>241</v>
      </c>
      <c r="E29" s="30" t="s">
        <v>251</v>
      </c>
      <c r="F29" s="30"/>
      <c r="G29" s="30">
        <v>1</v>
      </c>
      <c r="H29" s="2"/>
      <c r="I29" s="59">
        <f t="shared" si="0"/>
        <v>0</v>
      </c>
      <c r="J29" s="1"/>
      <c r="K29" s="1"/>
      <c r="L29" s="1"/>
      <c r="M29" s="1"/>
      <c r="N29" s="1"/>
      <c r="O29" s="1"/>
      <c r="P29" s="1"/>
      <c r="Q29" s="1"/>
      <c r="R29" s="1"/>
      <c r="S29" s="1"/>
      <c r="T29" s="1"/>
    </row>
    <row r="30" spans="1:20" s="3" customFormat="1" ht="22" customHeight="1" x14ac:dyDescent="0.35">
      <c r="A30" s="1"/>
      <c r="B30" s="29">
        <v>13</v>
      </c>
      <c r="C30" s="30" t="s">
        <v>220</v>
      </c>
      <c r="D30" s="30" t="s">
        <v>242</v>
      </c>
      <c r="E30" s="30" t="s">
        <v>251</v>
      </c>
      <c r="F30" s="30"/>
      <c r="G30" s="30">
        <v>200</v>
      </c>
      <c r="H30" s="2"/>
      <c r="I30" s="59">
        <f t="shared" si="0"/>
        <v>0</v>
      </c>
      <c r="J30" s="1"/>
      <c r="K30" s="1"/>
      <c r="L30" s="1"/>
      <c r="M30" s="1"/>
      <c r="N30" s="1"/>
      <c r="O30" s="1"/>
      <c r="P30" s="1"/>
      <c r="Q30" s="1"/>
      <c r="R30" s="1"/>
      <c r="S30" s="1"/>
      <c r="T30" s="1"/>
    </row>
    <row r="31" spans="1:20" s="3" customFormat="1" ht="22" customHeight="1" x14ac:dyDescent="0.35">
      <c r="A31" s="1"/>
      <c r="B31" s="29">
        <v>14</v>
      </c>
      <c r="C31" s="30" t="s">
        <v>221</v>
      </c>
      <c r="D31" s="30" t="s">
        <v>243</v>
      </c>
      <c r="E31" s="30" t="s">
        <v>251</v>
      </c>
      <c r="F31" s="30"/>
      <c r="G31" s="30">
        <v>1</v>
      </c>
      <c r="H31" s="2"/>
      <c r="I31" s="59">
        <f t="shared" si="0"/>
        <v>0</v>
      </c>
      <c r="J31" s="1"/>
      <c r="K31" s="1"/>
      <c r="L31" s="1"/>
      <c r="M31" s="1"/>
      <c r="N31" s="1"/>
      <c r="O31" s="1"/>
      <c r="P31" s="1"/>
      <c r="Q31" s="1"/>
      <c r="R31" s="1"/>
      <c r="S31" s="1"/>
      <c r="T31" s="1"/>
    </row>
    <row r="32" spans="1:20" s="3" customFormat="1" ht="22" customHeight="1" x14ac:dyDescent="0.35">
      <c r="A32" s="1"/>
      <c r="B32" s="29">
        <v>15</v>
      </c>
      <c r="C32" s="30" t="s">
        <v>222</v>
      </c>
      <c r="D32" s="30" t="s">
        <v>244</v>
      </c>
      <c r="E32" s="30" t="s">
        <v>94</v>
      </c>
      <c r="F32" s="30"/>
      <c r="G32" s="30">
        <v>3</v>
      </c>
      <c r="H32" s="2"/>
      <c r="I32" s="59">
        <f t="shared" si="0"/>
        <v>0</v>
      </c>
      <c r="J32" s="1"/>
      <c r="K32" s="1"/>
      <c r="L32" s="1"/>
      <c r="M32" s="1"/>
      <c r="N32" s="1"/>
      <c r="O32" s="1"/>
      <c r="P32" s="1"/>
      <c r="Q32" s="1"/>
      <c r="R32" s="1"/>
      <c r="S32" s="1"/>
      <c r="T32" s="1"/>
    </row>
    <row r="33" spans="1:20" s="3" customFormat="1" ht="22" customHeight="1" x14ac:dyDescent="0.35">
      <c r="A33" s="1"/>
      <c r="B33" s="29">
        <v>16</v>
      </c>
      <c r="C33" s="30" t="s">
        <v>223</v>
      </c>
      <c r="D33" s="30" t="s">
        <v>245</v>
      </c>
      <c r="E33" s="30" t="s">
        <v>203</v>
      </c>
      <c r="F33" s="30"/>
      <c r="G33" s="30">
        <v>200</v>
      </c>
      <c r="H33" s="2"/>
      <c r="I33" s="59">
        <f t="shared" si="0"/>
        <v>0</v>
      </c>
      <c r="J33" s="1"/>
      <c r="K33" s="1"/>
      <c r="L33" s="1"/>
      <c r="M33" s="1"/>
      <c r="N33" s="1"/>
      <c r="O33" s="1"/>
      <c r="P33" s="1"/>
      <c r="Q33" s="1"/>
      <c r="R33" s="1"/>
      <c r="S33" s="1"/>
      <c r="T33" s="1"/>
    </row>
    <row r="34" spans="1:20" s="3" customFormat="1" ht="22" customHeight="1" x14ac:dyDescent="0.35">
      <c r="A34" s="1"/>
      <c r="B34" s="29">
        <v>17</v>
      </c>
      <c r="C34" s="30" t="s">
        <v>224</v>
      </c>
      <c r="D34" s="30" t="s">
        <v>246</v>
      </c>
      <c r="E34" s="30" t="s">
        <v>202</v>
      </c>
      <c r="F34" s="30"/>
      <c r="G34" s="30">
        <v>3</v>
      </c>
      <c r="H34" s="2"/>
      <c r="I34" s="59">
        <f t="shared" si="0"/>
        <v>0</v>
      </c>
      <c r="J34" s="1"/>
      <c r="K34" s="1"/>
      <c r="L34" s="1"/>
      <c r="M34" s="1"/>
      <c r="N34" s="1"/>
      <c r="O34" s="1"/>
      <c r="P34" s="1"/>
      <c r="Q34" s="1"/>
      <c r="R34" s="1"/>
      <c r="S34" s="1"/>
      <c r="T34" s="1"/>
    </row>
    <row r="35" spans="1:20" s="3" customFormat="1" ht="22" customHeight="1" x14ac:dyDescent="0.35">
      <c r="A35" s="1"/>
      <c r="B35" s="29">
        <v>18</v>
      </c>
      <c r="C35" s="30" t="s">
        <v>225</v>
      </c>
      <c r="D35" s="30" t="s">
        <v>247</v>
      </c>
      <c r="E35" s="30" t="s">
        <v>204</v>
      </c>
      <c r="F35" s="30"/>
      <c r="G35" s="30">
        <v>72</v>
      </c>
      <c r="H35" s="2"/>
      <c r="I35" s="59">
        <f t="shared" si="0"/>
        <v>0</v>
      </c>
      <c r="J35" s="1"/>
      <c r="K35" s="1"/>
      <c r="L35" s="1"/>
      <c r="M35" s="1"/>
      <c r="N35" s="1"/>
      <c r="O35" s="1"/>
      <c r="P35" s="1"/>
      <c r="Q35" s="1"/>
      <c r="R35" s="1"/>
      <c r="S35" s="1"/>
      <c r="T35" s="1"/>
    </row>
    <row r="36" spans="1:20" s="3" customFormat="1" ht="22" customHeight="1" x14ac:dyDescent="0.35">
      <c r="A36" s="1"/>
      <c r="B36" s="29">
        <v>19</v>
      </c>
      <c r="C36" s="30" t="s">
        <v>226</v>
      </c>
      <c r="D36" s="30" t="s">
        <v>248</v>
      </c>
      <c r="E36" s="30" t="s">
        <v>205</v>
      </c>
      <c r="F36" s="30"/>
      <c r="G36" s="30">
        <v>50</v>
      </c>
      <c r="H36" s="2"/>
      <c r="I36" s="59">
        <f t="shared" si="0"/>
        <v>0</v>
      </c>
      <c r="J36" s="1"/>
      <c r="K36" s="1"/>
      <c r="L36" s="1"/>
      <c r="M36" s="1"/>
      <c r="N36" s="1"/>
      <c r="O36" s="1"/>
      <c r="P36" s="1"/>
      <c r="Q36" s="1"/>
      <c r="R36" s="1"/>
      <c r="S36" s="1"/>
      <c r="T36" s="1"/>
    </row>
    <row r="37" spans="1:20" s="3" customFormat="1" ht="22" customHeight="1" x14ac:dyDescent="0.35">
      <c r="A37" s="1"/>
      <c r="B37" s="29">
        <v>20</v>
      </c>
      <c r="C37" s="30" t="s">
        <v>227</v>
      </c>
      <c r="D37" s="30" t="s">
        <v>249</v>
      </c>
      <c r="E37" s="30" t="s">
        <v>205</v>
      </c>
      <c r="F37" s="30"/>
      <c r="G37" s="30">
        <v>50</v>
      </c>
      <c r="H37" s="2"/>
      <c r="I37" s="59">
        <f t="shared" si="0"/>
        <v>0</v>
      </c>
      <c r="J37" s="1"/>
      <c r="K37" s="1"/>
      <c r="L37" s="1"/>
      <c r="M37" s="1"/>
      <c r="N37" s="1"/>
      <c r="O37" s="1"/>
      <c r="P37" s="1"/>
      <c r="Q37" s="1"/>
      <c r="R37" s="1"/>
      <c r="S37" s="1"/>
      <c r="T37" s="1"/>
    </row>
    <row r="38" spans="1:20" s="3" customFormat="1" ht="22" customHeight="1" x14ac:dyDescent="0.35">
      <c r="A38" s="1"/>
      <c r="B38" s="29">
        <v>21</v>
      </c>
      <c r="C38" s="30" t="s">
        <v>228</v>
      </c>
      <c r="D38" s="30" t="s">
        <v>250</v>
      </c>
      <c r="E38" s="30" t="s">
        <v>205</v>
      </c>
      <c r="F38" s="30"/>
      <c r="G38" s="30">
        <v>25</v>
      </c>
      <c r="H38" s="2"/>
      <c r="I38" s="59">
        <f t="shared" si="0"/>
        <v>0</v>
      </c>
      <c r="J38" s="1"/>
      <c r="K38" s="1"/>
      <c r="L38" s="1"/>
      <c r="M38" s="1"/>
      <c r="N38" s="1"/>
      <c r="O38" s="1"/>
      <c r="P38" s="1"/>
      <c r="Q38" s="1"/>
      <c r="R38" s="1"/>
      <c r="S38" s="1"/>
      <c r="T38" s="1"/>
    </row>
    <row r="39" spans="1:20" s="3" customFormat="1" ht="22" customHeight="1" x14ac:dyDescent="0.35">
      <c r="A39" s="1"/>
      <c r="B39" s="29">
        <v>22</v>
      </c>
      <c r="C39" s="30"/>
      <c r="D39" s="30"/>
      <c r="E39" s="30"/>
      <c r="F39" s="30"/>
      <c r="G39" s="30"/>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c r="I67" s="33"/>
    </row>
  </sheetData>
  <sheetProtection algorithmName="SHA-512" hashValue="JLH8hGLJpKAtMGOFRWSi73sSnLfM75DH38m1uZ6XX2K88I7tzzBh0EI3CIuFOW5jAwluErpAWuM5QVysgx0drQ==" saltValue="rLiBKH1VAdCDC2zfDq6vSQ=="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E10D-4FDF-4223-B9D3-7692D97E1F62}">
  <sheetPr>
    <tabColor theme="3" tint="0.59999389629810485"/>
    <pageSetUpPr fitToPage="1"/>
  </sheetPr>
  <dimension ref="A1:T67"/>
  <sheetViews>
    <sheetView showGridLines="0" view="pageBreakPreview" zoomScale="80" zoomScaleNormal="90" zoomScaleSheetLayoutView="80" zoomScalePageLayoutView="80" workbookViewId="0">
      <pane ySplit="1" topLeftCell="A38" activePane="bottomLeft" state="frozen"/>
      <selection pane="bottomLeft" activeCell="D29" sqref="D29"/>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137</v>
      </c>
      <c r="C12" s="10"/>
      <c r="D12" s="10"/>
      <c r="E12" s="10"/>
      <c r="F12" s="10"/>
      <c r="G12" s="10"/>
      <c r="H12" s="10"/>
      <c r="I12" s="11"/>
    </row>
    <row r="13" spans="1:20" ht="32.15" customHeight="1" x14ac:dyDescent="0.35">
      <c r="A13" s="8"/>
      <c r="B13" s="12" t="s">
        <v>136</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30" t="s">
        <v>255</v>
      </c>
      <c r="D18" s="30" t="s">
        <v>170</v>
      </c>
      <c r="E18" s="30" t="s">
        <v>251</v>
      </c>
      <c r="F18" s="30"/>
      <c r="G18" s="30">
        <v>1</v>
      </c>
      <c r="H18" s="2"/>
      <c r="I18" s="59">
        <f>G18*H18</f>
        <v>0</v>
      </c>
      <c r="J18" s="1"/>
      <c r="K18" s="1"/>
      <c r="L18" s="1"/>
      <c r="M18" s="1"/>
      <c r="N18" s="1"/>
      <c r="O18" s="1"/>
      <c r="P18" s="1"/>
      <c r="Q18" s="1"/>
      <c r="R18" s="1"/>
      <c r="S18" s="1"/>
      <c r="T18" s="1"/>
    </row>
    <row r="19" spans="1:20" s="3" customFormat="1" ht="22" customHeight="1" x14ac:dyDescent="0.35">
      <c r="A19" s="1"/>
      <c r="B19" s="29">
        <v>2</v>
      </c>
      <c r="C19" s="30" t="s">
        <v>256</v>
      </c>
      <c r="D19" s="30" t="s">
        <v>171</v>
      </c>
      <c r="E19" s="30" t="s">
        <v>251</v>
      </c>
      <c r="F19" s="30"/>
      <c r="G19" s="30">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30" t="s">
        <v>257</v>
      </c>
      <c r="D20" s="30" t="s">
        <v>269</v>
      </c>
      <c r="E20" s="30" t="s">
        <v>251</v>
      </c>
      <c r="F20" s="30"/>
      <c r="G20" s="30">
        <v>1</v>
      </c>
      <c r="H20" s="2"/>
      <c r="I20" s="59">
        <f t="shared" si="0"/>
        <v>0</v>
      </c>
      <c r="J20" s="1"/>
      <c r="K20" s="1"/>
      <c r="L20" s="1"/>
      <c r="M20" s="1"/>
      <c r="N20" s="1"/>
      <c r="O20" s="1"/>
      <c r="P20" s="1"/>
      <c r="Q20" s="1"/>
      <c r="R20" s="1"/>
      <c r="S20" s="1"/>
      <c r="T20" s="1"/>
    </row>
    <row r="21" spans="1:20" s="3" customFormat="1" ht="22" customHeight="1" x14ac:dyDescent="0.35">
      <c r="A21" s="1"/>
      <c r="B21" s="29">
        <v>4</v>
      </c>
      <c r="C21" s="30" t="s">
        <v>258</v>
      </c>
      <c r="D21" s="30" t="s">
        <v>270</v>
      </c>
      <c r="E21" s="30" t="s">
        <v>251</v>
      </c>
      <c r="F21" s="30"/>
      <c r="G21" s="30">
        <v>2</v>
      </c>
      <c r="H21" s="2"/>
      <c r="I21" s="59">
        <f t="shared" si="0"/>
        <v>0</v>
      </c>
      <c r="J21" s="1"/>
      <c r="K21" s="1"/>
      <c r="L21" s="1"/>
      <c r="M21" s="1"/>
      <c r="N21" s="1"/>
      <c r="O21" s="1"/>
      <c r="P21" s="1"/>
      <c r="Q21" s="1"/>
      <c r="R21" s="1"/>
      <c r="S21" s="1"/>
      <c r="T21" s="1"/>
    </row>
    <row r="22" spans="1:20" s="3" customFormat="1" ht="22" customHeight="1" x14ac:dyDescent="0.35">
      <c r="A22" s="1"/>
      <c r="B22" s="29">
        <v>5</v>
      </c>
      <c r="C22" s="30" t="s">
        <v>259</v>
      </c>
      <c r="D22" s="30" t="s">
        <v>174</v>
      </c>
      <c r="E22" s="30" t="s">
        <v>251</v>
      </c>
      <c r="F22" s="30"/>
      <c r="G22" s="30">
        <v>1</v>
      </c>
      <c r="H22" s="2"/>
      <c r="I22" s="59">
        <f t="shared" si="0"/>
        <v>0</v>
      </c>
      <c r="J22" s="1"/>
      <c r="K22" s="1"/>
      <c r="L22" s="1"/>
      <c r="M22" s="1"/>
      <c r="N22" s="1"/>
      <c r="O22" s="1"/>
      <c r="P22" s="1"/>
      <c r="Q22" s="1"/>
      <c r="R22" s="1"/>
      <c r="S22" s="1"/>
      <c r="T22" s="1"/>
    </row>
    <row r="23" spans="1:20" s="3" customFormat="1" ht="22" customHeight="1" x14ac:dyDescent="0.35">
      <c r="A23" s="1"/>
      <c r="B23" s="29">
        <v>6</v>
      </c>
      <c r="C23" s="30" t="s">
        <v>260</v>
      </c>
      <c r="D23" s="30" t="s">
        <v>175</v>
      </c>
      <c r="E23" s="30" t="s">
        <v>251</v>
      </c>
      <c r="F23" s="30"/>
      <c r="G23" s="30">
        <v>6</v>
      </c>
      <c r="H23" s="2"/>
      <c r="I23" s="59">
        <f t="shared" si="0"/>
        <v>0</v>
      </c>
      <c r="J23" s="1"/>
      <c r="K23" s="1"/>
      <c r="L23" s="1"/>
      <c r="M23" s="1"/>
      <c r="N23" s="1"/>
      <c r="O23" s="1"/>
      <c r="P23" s="1"/>
      <c r="Q23" s="1"/>
      <c r="R23" s="1"/>
      <c r="S23" s="1"/>
      <c r="T23" s="1"/>
    </row>
    <row r="24" spans="1:20" s="3" customFormat="1" ht="22" customHeight="1" x14ac:dyDescent="0.35">
      <c r="A24" s="1"/>
      <c r="B24" s="29">
        <v>7</v>
      </c>
      <c r="C24" s="30" t="s">
        <v>144</v>
      </c>
      <c r="D24" s="30" t="s">
        <v>271</v>
      </c>
      <c r="E24" s="30" t="s">
        <v>251</v>
      </c>
      <c r="F24" s="30"/>
      <c r="G24" s="30">
        <v>12</v>
      </c>
      <c r="H24" s="2"/>
      <c r="I24" s="59">
        <f t="shared" si="0"/>
        <v>0</v>
      </c>
      <c r="J24" s="1"/>
      <c r="K24" s="1"/>
      <c r="L24" s="1"/>
      <c r="M24" s="1"/>
      <c r="N24" s="1"/>
      <c r="O24" s="1"/>
      <c r="P24" s="1"/>
      <c r="Q24" s="1"/>
      <c r="R24" s="1"/>
      <c r="S24" s="1"/>
      <c r="T24" s="1"/>
    </row>
    <row r="25" spans="1:20" s="3" customFormat="1" ht="22" customHeight="1" x14ac:dyDescent="0.35">
      <c r="A25" s="1"/>
      <c r="B25" s="29">
        <v>8</v>
      </c>
      <c r="C25" s="30" t="s">
        <v>145</v>
      </c>
      <c r="D25" s="30" t="s">
        <v>177</v>
      </c>
      <c r="E25" s="30" t="s">
        <v>251</v>
      </c>
      <c r="F25" s="30"/>
      <c r="G25" s="30">
        <v>1</v>
      </c>
      <c r="H25" s="2"/>
      <c r="I25" s="59">
        <f t="shared" si="0"/>
        <v>0</v>
      </c>
      <c r="J25" s="1"/>
      <c r="K25" s="1"/>
      <c r="L25" s="1"/>
      <c r="M25" s="1"/>
      <c r="N25" s="1"/>
      <c r="O25" s="1"/>
      <c r="P25" s="1"/>
      <c r="Q25" s="1"/>
      <c r="R25" s="1"/>
      <c r="S25" s="1"/>
      <c r="T25" s="1"/>
    </row>
    <row r="26" spans="1:20" s="3" customFormat="1" ht="22" customHeight="1" x14ac:dyDescent="0.35">
      <c r="A26" s="1"/>
      <c r="B26" s="29">
        <v>9</v>
      </c>
      <c r="C26" s="30" t="s">
        <v>146</v>
      </c>
      <c r="D26" s="30" t="s">
        <v>272</v>
      </c>
      <c r="E26" s="30" t="s">
        <v>251</v>
      </c>
      <c r="F26" s="30"/>
      <c r="G26" s="30">
        <v>2</v>
      </c>
      <c r="H26" s="2"/>
      <c r="I26" s="59">
        <f t="shared" si="0"/>
        <v>0</v>
      </c>
      <c r="J26" s="1"/>
      <c r="K26" s="1"/>
      <c r="L26" s="1"/>
      <c r="M26" s="1"/>
      <c r="N26" s="1"/>
      <c r="O26" s="1"/>
      <c r="P26" s="1"/>
      <c r="Q26" s="1"/>
      <c r="R26" s="1"/>
      <c r="S26" s="1"/>
      <c r="T26" s="1"/>
    </row>
    <row r="27" spans="1:20" s="3" customFormat="1" ht="22" customHeight="1" x14ac:dyDescent="0.35">
      <c r="A27" s="1"/>
      <c r="B27" s="29">
        <v>10</v>
      </c>
      <c r="C27" s="30" t="s">
        <v>147</v>
      </c>
      <c r="D27" s="30" t="s">
        <v>179</v>
      </c>
      <c r="E27" s="30" t="s">
        <v>251</v>
      </c>
      <c r="F27" s="30"/>
      <c r="G27" s="30">
        <v>2</v>
      </c>
      <c r="H27" s="2"/>
      <c r="I27" s="59">
        <f t="shared" si="0"/>
        <v>0</v>
      </c>
      <c r="J27" s="1"/>
      <c r="K27" s="1"/>
      <c r="L27" s="1"/>
      <c r="M27" s="1"/>
      <c r="N27" s="1"/>
      <c r="O27" s="1"/>
      <c r="P27" s="1"/>
      <c r="Q27" s="1"/>
      <c r="R27" s="1"/>
      <c r="S27" s="1"/>
      <c r="T27" s="1"/>
    </row>
    <row r="28" spans="1:20" s="3" customFormat="1" ht="22" customHeight="1" x14ac:dyDescent="0.35">
      <c r="A28" s="1"/>
      <c r="B28" s="29">
        <v>11</v>
      </c>
      <c r="C28" s="30" t="s">
        <v>148</v>
      </c>
      <c r="D28" s="30" t="s">
        <v>273</v>
      </c>
      <c r="E28" s="30" t="s">
        <v>251</v>
      </c>
      <c r="F28" s="30"/>
      <c r="G28" s="30">
        <v>3</v>
      </c>
      <c r="H28" s="2"/>
      <c r="I28" s="59">
        <f t="shared" si="0"/>
        <v>0</v>
      </c>
      <c r="J28" s="1"/>
      <c r="K28" s="1"/>
      <c r="L28" s="1"/>
      <c r="M28" s="1"/>
      <c r="N28" s="1"/>
      <c r="O28" s="1"/>
      <c r="P28" s="1"/>
      <c r="Q28" s="1"/>
      <c r="R28" s="1"/>
      <c r="S28" s="1"/>
      <c r="T28" s="1"/>
    </row>
    <row r="29" spans="1:20" s="3" customFormat="1" ht="22" customHeight="1" x14ac:dyDescent="0.35">
      <c r="A29" s="1"/>
      <c r="B29" s="29">
        <v>12</v>
      </c>
      <c r="C29" s="30" t="s">
        <v>149</v>
      </c>
      <c r="D29" s="30" t="s">
        <v>181</v>
      </c>
      <c r="E29" s="30" t="s">
        <v>251</v>
      </c>
      <c r="F29" s="30"/>
      <c r="G29" s="30">
        <v>1</v>
      </c>
      <c r="H29" s="2"/>
      <c r="I29" s="59">
        <f t="shared" si="0"/>
        <v>0</v>
      </c>
      <c r="J29" s="1"/>
      <c r="K29" s="1"/>
      <c r="L29" s="1"/>
      <c r="M29" s="1"/>
      <c r="N29" s="1"/>
      <c r="O29" s="1"/>
      <c r="P29" s="1"/>
      <c r="Q29" s="1"/>
      <c r="R29" s="1"/>
      <c r="S29" s="1"/>
      <c r="T29" s="1"/>
    </row>
    <row r="30" spans="1:20" s="3" customFormat="1" ht="22" customHeight="1" x14ac:dyDescent="0.35">
      <c r="A30" s="1"/>
      <c r="B30" s="29">
        <v>13</v>
      </c>
      <c r="C30" s="30" t="s">
        <v>150</v>
      </c>
      <c r="D30" s="30" t="s">
        <v>182</v>
      </c>
      <c r="E30" s="30" t="s">
        <v>251</v>
      </c>
      <c r="F30" s="30"/>
      <c r="G30" s="30">
        <v>200</v>
      </c>
      <c r="H30" s="2"/>
      <c r="I30" s="59">
        <f t="shared" si="0"/>
        <v>0</v>
      </c>
      <c r="J30" s="1"/>
      <c r="K30" s="1"/>
      <c r="L30" s="1"/>
      <c r="M30" s="1"/>
      <c r="N30" s="1"/>
      <c r="O30" s="1"/>
      <c r="P30" s="1"/>
      <c r="Q30" s="1"/>
      <c r="R30" s="1"/>
      <c r="S30" s="1"/>
      <c r="T30" s="1"/>
    </row>
    <row r="31" spans="1:20" s="3" customFormat="1" ht="22" customHeight="1" x14ac:dyDescent="0.35">
      <c r="A31" s="1"/>
      <c r="B31" s="29">
        <v>14</v>
      </c>
      <c r="C31" s="30" t="s">
        <v>261</v>
      </c>
      <c r="D31" s="30" t="s">
        <v>183</v>
      </c>
      <c r="E31" s="30" t="s">
        <v>251</v>
      </c>
      <c r="F31" s="30"/>
      <c r="G31" s="30">
        <v>1</v>
      </c>
      <c r="H31" s="2"/>
      <c r="I31" s="59">
        <f t="shared" si="0"/>
        <v>0</v>
      </c>
      <c r="J31" s="1"/>
      <c r="K31" s="1"/>
      <c r="L31" s="1"/>
      <c r="M31" s="1"/>
      <c r="N31" s="1"/>
      <c r="O31" s="1"/>
      <c r="P31" s="1"/>
      <c r="Q31" s="1"/>
      <c r="R31" s="1"/>
      <c r="S31" s="1"/>
      <c r="T31" s="1"/>
    </row>
    <row r="32" spans="1:20" s="3" customFormat="1" ht="22" customHeight="1" x14ac:dyDescent="0.35">
      <c r="A32" s="1"/>
      <c r="B32" s="29">
        <v>15</v>
      </c>
      <c r="C32" s="30" t="s">
        <v>262</v>
      </c>
      <c r="D32" s="30" t="s">
        <v>274</v>
      </c>
      <c r="E32" s="30" t="s">
        <v>94</v>
      </c>
      <c r="F32" s="30"/>
      <c r="G32" s="30">
        <v>2</v>
      </c>
      <c r="H32" s="2"/>
      <c r="I32" s="59">
        <f t="shared" si="0"/>
        <v>0</v>
      </c>
      <c r="J32" s="1"/>
      <c r="K32" s="1"/>
      <c r="L32" s="1"/>
      <c r="M32" s="1"/>
      <c r="N32" s="1"/>
      <c r="O32" s="1"/>
      <c r="P32" s="1"/>
      <c r="Q32" s="1"/>
      <c r="R32" s="1"/>
      <c r="S32" s="1"/>
      <c r="T32" s="1"/>
    </row>
    <row r="33" spans="1:20" s="3" customFormat="1" ht="22" customHeight="1" x14ac:dyDescent="0.35">
      <c r="A33" s="1"/>
      <c r="B33" s="29">
        <v>16</v>
      </c>
      <c r="C33" s="30" t="s">
        <v>263</v>
      </c>
      <c r="D33" s="30" t="s">
        <v>185</v>
      </c>
      <c r="E33" s="30" t="s">
        <v>94</v>
      </c>
      <c r="F33" s="30"/>
      <c r="G33" s="30">
        <v>200</v>
      </c>
      <c r="H33" s="2"/>
      <c r="I33" s="59">
        <f t="shared" si="0"/>
        <v>0</v>
      </c>
      <c r="J33" s="1"/>
      <c r="K33" s="1"/>
      <c r="L33" s="1"/>
      <c r="M33" s="1"/>
      <c r="N33" s="1"/>
      <c r="O33" s="1"/>
      <c r="P33" s="1"/>
      <c r="Q33" s="1"/>
      <c r="R33" s="1"/>
      <c r="S33" s="1"/>
      <c r="T33" s="1"/>
    </row>
    <row r="34" spans="1:20" s="3" customFormat="1" ht="22" customHeight="1" x14ac:dyDescent="0.35">
      <c r="A34" s="1"/>
      <c r="B34" s="29">
        <v>17</v>
      </c>
      <c r="C34" s="30" t="s">
        <v>264</v>
      </c>
      <c r="D34" s="30" t="s">
        <v>186</v>
      </c>
      <c r="E34" s="30" t="s">
        <v>251</v>
      </c>
      <c r="F34" s="30"/>
      <c r="G34" s="30">
        <v>2</v>
      </c>
      <c r="H34" s="2"/>
      <c r="I34" s="59">
        <f t="shared" si="0"/>
        <v>0</v>
      </c>
      <c r="J34" s="1"/>
      <c r="K34" s="1"/>
      <c r="L34" s="1"/>
      <c r="M34" s="1"/>
      <c r="N34" s="1"/>
      <c r="O34" s="1"/>
      <c r="P34" s="1"/>
      <c r="Q34" s="1"/>
      <c r="R34" s="1"/>
      <c r="S34" s="1"/>
      <c r="T34" s="1"/>
    </row>
    <row r="35" spans="1:20" s="3" customFormat="1" ht="22" customHeight="1" x14ac:dyDescent="0.35">
      <c r="A35" s="1"/>
      <c r="B35" s="29">
        <v>18</v>
      </c>
      <c r="C35" s="30" t="s">
        <v>265</v>
      </c>
      <c r="D35" s="30" t="s">
        <v>187</v>
      </c>
      <c r="E35" s="30" t="s">
        <v>204</v>
      </c>
      <c r="F35" s="30"/>
      <c r="G35" s="30">
        <v>72</v>
      </c>
      <c r="H35" s="2"/>
      <c r="I35" s="59">
        <f t="shared" si="0"/>
        <v>0</v>
      </c>
      <c r="J35" s="1"/>
      <c r="K35" s="1"/>
      <c r="L35" s="1"/>
      <c r="M35" s="1"/>
      <c r="N35" s="1"/>
      <c r="O35" s="1"/>
      <c r="P35" s="1"/>
      <c r="Q35" s="1"/>
      <c r="R35" s="1"/>
      <c r="S35" s="1"/>
      <c r="T35" s="1"/>
    </row>
    <row r="36" spans="1:20" s="3" customFormat="1" ht="22" customHeight="1" x14ac:dyDescent="0.35">
      <c r="A36" s="1"/>
      <c r="B36" s="29">
        <v>19</v>
      </c>
      <c r="C36" s="30" t="s">
        <v>154</v>
      </c>
      <c r="D36" s="30" t="s">
        <v>275</v>
      </c>
      <c r="E36" s="30" t="s">
        <v>93</v>
      </c>
      <c r="F36" s="30"/>
      <c r="G36" s="30">
        <v>50</v>
      </c>
      <c r="H36" s="2"/>
      <c r="I36" s="59">
        <f t="shared" si="0"/>
        <v>0</v>
      </c>
      <c r="J36" s="1"/>
      <c r="K36" s="1"/>
      <c r="L36" s="1"/>
      <c r="M36" s="1"/>
      <c r="N36" s="1"/>
      <c r="O36" s="1"/>
      <c r="P36" s="1"/>
      <c r="Q36" s="1"/>
      <c r="R36" s="1"/>
      <c r="S36" s="1"/>
      <c r="T36" s="1"/>
    </row>
    <row r="37" spans="1:20" s="3" customFormat="1" ht="22" customHeight="1" x14ac:dyDescent="0.35">
      <c r="A37" s="1"/>
      <c r="B37" s="29">
        <v>20</v>
      </c>
      <c r="C37" s="30" t="s">
        <v>155</v>
      </c>
      <c r="D37" s="30" t="s">
        <v>98</v>
      </c>
      <c r="E37" s="30" t="s">
        <v>93</v>
      </c>
      <c r="F37" s="30"/>
      <c r="G37" s="30">
        <v>50</v>
      </c>
      <c r="H37" s="2"/>
      <c r="I37" s="59">
        <f t="shared" si="0"/>
        <v>0</v>
      </c>
      <c r="J37" s="1"/>
      <c r="K37" s="1"/>
      <c r="L37" s="1"/>
      <c r="M37" s="1"/>
      <c r="N37" s="1"/>
      <c r="O37" s="1"/>
      <c r="P37" s="1"/>
      <c r="Q37" s="1"/>
      <c r="R37" s="1"/>
      <c r="S37" s="1"/>
      <c r="T37" s="1"/>
    </row>
    <row r="38" spans="1:20" s="3" customFormat="1" ht="22" customHeight="1" x14ac:dyDescent="0.35">
      <c r="A38" s="1"/>
      <c r="B38" s="29">
        <v>21</v>
      </c>
      <c r="C38" s="30" t="s">
        <v>156</v>
      </c>
      <c r="D38" s="30" t="s">
        <v>97</v>
      </c>
      <c r="E38" s="30" t="s">
        <v>93</v>
      </c>
      <c r="F38" s="30"/>
      <c r="G38" s="30">
        <v>25</v>
      </c>
      <c r="H38" s="2"/>
      <c r="I38" s="59">
        <f t="shared" si="0"/>
        <v>0</v>
      </c>
      <c r="J38" s="1"/>
      <c r="K38" s="1"/>
      <c r="L38" s="1"/>
      <c r="M38" s="1"/>
      <c r="N38" s="1"/>
      <c r="O38" s="1"/>
      <c r="P38" s="1"/>
      <c r="Q38" s="1"/>
      <c r="R38" s="1"/>
      <c r="S38" s="1"/>
      <c r="T38" s="1"/>
    </row>
    <row r="39" spans="1:20" s="3" customFormat="1" ht="22" customHeight="1" x14ac:dyDescent="0.35">
      <c r="A39" s="1"/>
      <c r="B39" s="29">
        <v>22</v>
      </c>
      <c r="C39" s="30" t="s">
        <v>157</v>
      </c>
      <c r="D39" s="30" t="s">
        <v>189</v>
      </c>
      <c r="E39" s="30" t="s">
        <v>93</v>
      </c>
      <c r="F39" s="30"/>
      <c r="G39" s="30">
        <v>5</v>
      </c>
      <c r="H39" s="2"/>
      <c r="I39" s="59">
        <f t="shared" si="0"/>
        <v>0</v>
      </c>
      <c r="J39" s="1"/>
      <c r="K39" s="1"/>
      <c r="L39" s="1"/>
      <c r="M39" s="1"/>
      <c r="N39" s="1"/>
      <c r="O39" s="1"/>
      <c r="P39" s="1"/>
      <c r="Q39" s="1"/>
      <c r="R39" s="1"/>
      <c r="S39" s="1"/>
      <c r="T39" s="1"/>
    </row>
    <row r="40" spans="1:20" s="3" customFormat="1" ht="22" customHeight="1" x14ac:dyDescent="0.35">
      <c r="A40" s="1"/>
      <c r="B40" s="29">
        <v>23</v>
      </c>
      <c r="C40" s="30" t="s">
        <v>266</v>
      </c>
      <c r="D40" s="30" t="s">
        <v>276</v>
      </c>
      <c r="E40" s="30" t="s">
        <v>93</v>
      </c>
      <c r="F40" s="30"/>
      <c r="G40" s="30">
        <v>1</v>
      </c>
      <c r="H40" s="2"/>
      <c r="I40" s="59">
        <f t="shared" si="0"/>
        <v>0</v>
      </c>
      <c r="J40" s="1"/>
      <c r="K40" s="1"/>
      <c r="L40" s="1"/>
      <c r="M40" s="1"/>
      <c r="N40" s="1"/>
      <c r="O40" s="1"/>
      <c r="P40" s="1"/>
      <c r="Q40" s="1"/>
      <c r="R40" s="1"/>
      <c r="S40" s="1"/>
      <c r="T40" s="1"/>
    </row>
    <row r="41" spans="1:20" s="3" customFormat="1" ht="22" customHeight="1" x14ac:dyDescent="0.35">
      <c r="A41" s="1"/>
      <c r="B41" s="29">
        <v>24</v>
      </c>
      <c r="C41" s="30" t="s">
        <v>159</v>
      </c>
      <c r="D41" s="30" t="s">
        <v>191</v>
      </c>
      <c r="E41" s="30" t="s">
        <v>93</v>
      </c>
      <c r="F41" s="30"/>
      <c r="G41" s="30">
        <v>1</v>
      </c>
      <c r="H41" s="2"/>
      <c r="I41" s="59">
        <f t="shared" si="0"/>
        <v>0</v>
      </c>
      <c r="J41" s="1"/>
      <c r="K41" s="1"/>
      <c r="L41" s="1"/>
      <c r="M41" s="1"/>
      <c r="N41" s="1"/>
      <c r="O41" s="1"/>
      <c r="P41" s="1"/>
      <c r="Q41" s="1"/>
      <c r="R41" s="1"/>
      <c r="S41" s="1"/>
      <c r="T41" s="1"/>
    </row>
    <row r="42" spans="1:20" s="3" customFormat="1" ht="22" customHeight="1" x14ac:dyDescent="0.35">
      <c r="A42" s="1"/>
      <c r="B42" s="29">
        <v>25</v>
      </c>
      <c r="C42" s="30" t="s">
        <v>267</v>
      </c>
      <c r="D42" s="30" t="s">
        <v>192</v>
      </c>
      <c r="E42" s="30" t="s">
        <v>93</v>
      </c>
      <c r="F42" s="30"/>
      <c r="G42" s="30">
        <v>1</v>
      </c>
      <c r="H42" s="2"/>
      <c r="I42" s="59">
        <f t="shared" si="0"/>
        <v>0</v>
      </c>
      <c r="J42" s="1"/>
      <c r="K42" s="1"/>
      <c r="L42" s="1"/>
      <c r="M42" s="1"/>
      <c r="N42" s="1"/>
      <c r="O42" s="1"/>
      <c r="P42" s="1"/>
      <c r="Q42" s="1"/>
      <c r="R42" s="1"/>
      <c r="S42" s="1"/>
      <c r="T42" s="1"/>
    </row>
    <row r="43" spans="1:20" s="3" customFormat="1" ht="22" customHeight="1" x14ac:dyDescent="0.35">
      <c r="A43" s="1"/>
      <c r="B43" s="29">
        <v>26</v>
      </c>
      <c r="C43" s="30" t="s">
        <v>161</v>
      </c>
      <c r="D43" s="30" t="s">
        <v>193</v>
      </c>
      <c r="E43" s="30" t="s">
        <v>93</v>
      </c>
      <c r="F43" s="30"/>
      <c r="G43" s="30">
        <v>1</v>
      </c>
      <c r="H43" s="2"/>
      <c r="I43" s="59">
        <f t="shared" si="0"/>
        <v>0</v>
      </c>
      <c r="J43" s="1"/>
      <c r="K43" s="1"/>
      <c r="L43" s="1"/>
      <c r="M43" s="1"/>
      <c r="N43" s="1"/>
      <c r="O43" s="1"/>
      <c r="P43" s="1"/>
      <c r="Q43" s="1"/>
      <c r="R43" s="1"/>
      <c r="S43" s="1"/>
      <c r="T43" s="1"/>
    </row>
    <row r="44" spans="1:20" s="3" customFormat="1" ht="22" customHeight="1" x14ac:dyDescent="0.35">
      <c r="A44" s="1"/>
      <c r="B44" s="29">
        <v>27</v>
      </c>
      <c r="C44" s="30" t="s">
        <v>268</v>
      </c>
      <c r="D44" s="30" t="s">
        <v>194</v>
      </c>
      <c r="E44" s="30" t="s">
        <v>93</v>
      </c>
      <c r="F44" s="30"/>
      <c r="G44" s="30">
        <v>1</v>
      </c>
      <c r="H44" s="2"/>
      <c r="I44" s="59">
        <f t="shared" si="0"/>
        <v>0</v>
      </c>
      <c r="J44" s="1"/>
      <c r="K44" s="1"/>
      <c r="L44" s="1"/>
      <c r="M44" s="1"/>
      <c r="N44" s="1"/>
      <c r="O44" s="1"/>
      <c r="P44" s="1"/>
      <c r="Q44" s="1"/>
      <c r="R44" s="1"/>
      <c r="S44" s="1"/>
      <c r="T44" s="1"/>
    </row>
    <row r="45" spans="1:20" s="3" customFormat="1" ht="22" customHeight="1" x14ac:dyDescent="0.35">
      <c r="A45" s="1"/>
      <c r="B45" s="29">
        <v>28</v>
      </c>
      <c r="C45" s="30" t="s">
        <v>163</v>
      </c>
      <c r="D45" s="30" t="s">
        <v>195</v>
      </c>
      <c r="E45" s="30" t="s">
        <v>93</v>
      </c>
      <c r="F45" s="30"/>
      <c r="G45" s="30">
        <v>1</v>
      </c>
      <c r="H45" s="2"/>
      <c r="I45" s="59">
        <f t="shared" si="0"/>
        <v>0</v>
      </c>
      <c r="J45" s="1"/>
      <c r="K45" s="1"/>
      <c r="L45" s="1"/>
      <c r="M45" s="1"/>
      <c r="N45" s="1"/>
      <c r="O45" s="1"/>
      <c r="P45" s="1"/>
      <c r="Q45" s="1"/>
      <c r="R45" s="1"/>
      <c r="S45" s="1"/>
      <c r="T45" s="1"/>
    </row>
    <row r="46" spans="1:20" s="3" customFormat="1" ht="22" customHeight="1" x14ac:dyDescent="0.35">
      <c r="A46" s="1"/>
      <c r="B46" s="29">
        <v>29</v>
      </c>
      <c r="C46" s="30" t="s">
        <v>279</v>
      </c>
      <c r="D46" s="30" t="s">
        <v>196</v>
      </c>
      <c r="E46" s="30" t="s">
        <v>93</v>
      </c>
      <c r="F46" s="30"/>
      <c r="G46" s="30">
        <v>3</v>
      </c>
      <c r="H46" s="2"/>
      <c r="I46" s="59">
        <f t="shared" si="0"/>
        <v>0</v>
      </c>
      <c r="J46" s="1"/>
      <c r="K46" s="1"/>
      <c r="L46" s="1"/>
      <c r="M46" s="1"/>
      <c r="N46" s="1"/>
      <c r="O46" s="1"/>
      <c r="P46" s="1"/>
      <c r="Q46" s="1"/>
      <c r="R46" s="1"/>
      <c r="S46" s="1"/>
      <c r="T46" s="1"/>
    </row>
    <row r="47" spans="1:20" s="3" customFormat="1" ht="22" customHeight="1" x14ac:dyDescent="0.35">
      <c r="A47" s="1"/>
      <c r="B47" s="29">
        <v>30</v>
      </c>
      <c r="C47" s="30" t="s">
        <v>278</v>
      </c>
      <c r="D47" s="30" t="s">
        <v>197</v>
      </c>
      <c r="E47" s="30" t="s">
        <v>93</v>
      </c>
      <c r="F47" s="30"/>
      <c r="G47" s="30">
        <v>1</v>
      </c>
      <c r="H47" s="2"/>
      <c r="I47" s="59">
        <f t="shared" si="0"/>
        <v>0</v>
      </c>
      <c r="J47" s="1"/>
      <c r="K47" s="1"/>
      <c r="L47" s="1"/>
      <c r="M47" s="1"/>
      <c r="N47" s="1"/>
      <c r="O47" s="1"/>
      <c r="P47" s="1"/>
      <c r="Q47" s="1"/>
      <c r="R47" s="1"/>
      <c r="S47" s="1"/>
      <c r="T47" s="1"/>
    </row>
    <row r="48" spans="1:20" s="3" customFormat="1" ht="22" customHeight="1" x14ac:dyDescent="0.35">
      <c r="A48" s="1"/>
      <c r="B48" s="29">
        <v>31</v>
      </c>
      <c r="C48" s="30" t="s">
        <v>277</v>
      </c>
      <c r="D48" s="30" t="s">
        <v>201</v>
      </c>
      <c r="E48" s="30" t="s">
        <v>93</v>
      </c>
      <c r="F48" s="30"/>
      <c r="G48" s="30">
        <v>12</v>
      </c>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qnoJQsAuaGNiL7+reyAPP3/Qp7uTh2vvKCltaCb1TZZG+qQd9cy5tUWcSA+/SJaOIv/Mvf3YqqdGIPmI9hbjBQ==" saltValue="9ZXEMnv9Pq1j/YJuRGMYeQ=="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4DDE1-BEC0-4ACA-B75A-0DE9C5844684}">
  <sheetPr>
    <tabColor theme="3" tint="0.59999389629810485"/>
    <pageSetUpPr fitToPage="1"/>
  </sheetPr>
  <dimension ref="A1:T67"/>
  <sheetViews>
    <sheetView showGridLines="0" view="pageBreakPreview" zoomScale="90" zoomScaleNormal="90" zoomScaleSheetLayoutView="90" zoomScalePageLayoutView="80" workbookViewId="0">
      <pane ySplit="1" topLeftCell="A53" activePane="bottomLeft" state="frozen"/>
      <selection pane="bottomLeft" activeCell="B15" sqref="B15:I15"/>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280</v>
      </c>
      <c r="C12" s="10"/>
      <c r="D12" s="10"/>
      <c r="E12" s="10"/>
      <c r="F12" s="10"/>
      <c r="G12" s="10"/>
      <c r="H12" s="10"/>
      <c r="I12" s="11"/>
    </row>
    <row r="13" spans="1:20" ht="32.15" customHeight="1" x14ac:dyDescent="0.35">
      <c r="A13" s="8"/>
      <c r="B13" s="12" t="s">
        <v>732</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284</v>
      </c>
      <c r="D18" s="41" t="s">
        <v>230</v>
      </c>
      <c r="E18" s="40" t="s">
        <v>130</v>
      </c>
      <c r="F18" s="41"/>
      <c r="G18" s="85">
        <v>2</v>
      </c>
      <c r="H18" s="2"/>
      <c r="I18" s="59">
        <f>G18*H18</f>
        <v>0</v>
      </c>
      <c r="J18" s="1"/>
      <c r="K18" s="1"/>
      <c r="L18" s="1"/>
      <c r="M18" s="1"/>
      <c r="N18" s="1"/>
      <c r="O18" s="1"/>
      <c r="P18" s="1"/>
      <c r="Q18" s="1"/>
      <c r="R18" s="1"/>
      <c r="S18" s="1"/>
      <c r="T18" s="1"/>
    </row>
    <row r="19" spans="1:20" s="3" customFormat="1" ht="22" customHeight="1" x14ac:dyDescent="0.35">
      <c r="A19" s="1"/>
      <c r="B19" s="29">
        <v>2</v>
      </c>
      <c r="C19" s="40" t="s">
        <v>209</v>
      </c>
      <c r="D19" s="41" t="s">
        <v>231</v>
      </c>
      <c r="E19" s="40" t="s">
        <v>130</v>
      </c>
      <c r="F19" s="41"/>
      <c r="G19" s="85">
        <v>1</v>
      </c>
      <c r="H19" s="2"/>
      <c r="I19" s="59">
        <f t="shared" ref="I19:I39" si="0">G19*H19</f>
        <v>0</v>
      </c>
      <c r="J19" s="1"/>
      <c r="K19" s="1"/>
      <c r="L19" s="1"/>
      <c r="M19" s="1"/>
      <c r="N19" s="1"/>
      <c r="O19" s="1"/>
      <c r="P19" s="1"/>
      <c r="Q19" s="1"/>
      <c r="R19" s="1"/>
      <c r="S19" s="1"/>
      <c r="T19" s="1"/>
    </row>
    <row r="20" spans="1:20" s="3" customFormat="1" ht="22" customHeight="1" x14ac:dyDescent="0.35">
      <c r="A20" s="1"/>
      <c r="B20" s="29">
        <v>3</v>
      </c>
      <c r="C20" s="40" t="s">
        <v>285</v>
      </c>
      <c r="D20" s="41" t="s">
        <v>232</v>
      </c>
      <c r="E20" s="40" t="s">
        <v>130</v>
      </c>
      <c r="F20" s="41"/>
      <c r="G20" s="85">
        <v>3</v>
      </c>
      <c r="H20" s="2"/>
      <c r="I20" s="59">
        <f t="shared" si="0"/>
        <v>0</v>
      </c>
      <c r="J20" s="1"/>
      <c r="K20" s="1"/>
      <c r="L20" s="1"/>
      <c r="M20" s="1"/>
      <c r="N20" s="1"/>
      <c r="O20" s="1"/>
      <c r="P20" s="1"/>
      <c r="Q20" s="1"/>
      <c r="R20" s="1"/>
      <c r="S20" s="1"/>
      <c r="T20" s="1"/>
    </row>
    <row r="21" spans="1:20" s="3" customFormat="1" ht="22" customHeight="1" x14ac:dyDescent="0.35">
      <c r="A21" s="1"/>
      <c r="B21" s="29">
        <v>4</v>
      </c>
      <c r="C21" s="40" t="s">
        <v>211</v>
      </c>
      <c r="D21" s="41" t="s">
        <v>233</v>
      </c>
      <c r="E21" s="40" t="s">
        <v>130</v>
      </c>
      <c r="F21" s="41"/>
      <c r="G21" s="85">
        <v>1</v>
      </c>
      <c r="H21" s="2"/>
      <c r="I21" s="59">
        <f t="shared" si="0"/>
        <v>0</v>
      </c>
      <c r="J21" s="1"/>
      <c r="K21" s="1"/>
      <c r="L21" s="1"/>
      <c r="M21" s="1"/>
      <c r="N21" s="1"/>
      <c r="O21" s="1"/>
      <c r="P21" s="1"/>
      <c r="Q21" s="1"/>
      <c r="R21" s="1"/>
      <c r="S21" s="1"/>
      <c r="T21" s="1"/>
    </row>
    <row r="22" spans="1:20" s="3" customFormat="1" ht="22" customHeight="1" x14ac:dyDescent="0.35">
      <c r="A22" s="1"/>
      <c r="B22" s="29">
        <v>5</v>
      </c>
      <c r="C22" s="40" t="s">
        <v>212</v>
      </c>
      <c r="D22" s="41" t="s">
        <v>234</v>
      </c>
      <c r="E22" s="40" t="s">
        <v>130</v>
      </c>
      <c r="F22" s="41"/>
      <c r="G22" s="85">
        <v>1</v>
      </c>
      <c r="H22" s="2"/>
      <c r="I22" s="59">
        <f t="shared" si="0"/>
        <v>0</v>
      </c>
      <c r="J22" s="1"/>
      <c r="K22" s="1"/>
      <c r="L22" s="1"/>
      <c r="M22" s="1"/>
      <c r="N22" s="1"/>
      <c r="O22" s="1"/>
      <c r="P22" s="1"/>
      <c r="Q22" s="1"/>
      <c r="R22" s="1"/>
      <c r="S22" s="1"/>
      <c r="T22" s="1"/>
    </row>
    <row r="23" spans="1:20" s="3" customFormat="1" ht="22" customHeight="1" x14ac:dyDescent="0.35">
      <c r="A23" s="1"/>
      <c r="B23" s="29">
        <v>6</v>
      </c>
      <c r="C23" s="40" t="s">
        <v>213</v>
      </c>
      <c r="D23" s="41" t="s">
        <v>235</v>
      </c>
      <c r="E23" s="40" t="s">
        <v>130</v>
      </c>
      <c r="F23" s="41"/>
      <c r="G23" s="85">
        <v>3</v>
      </c>
      <c r="H23" s="2"/>
      <c r="I23" s="59">
        <f t="shared" si="0"/>
        <v>0</v>
      </c>
      <c r="J23" s="1"/>
      <c r="K23" s="1"/>
      <c r="L23" s="1"/>
      <c r="M23" s="1"/>
      <c r="N23" s="1"/>
      <c r="O23" s="1"/>
      <c r="P23" s="1"/>
      <c r="Q23" s="1"/>
      <c r="R23" s="1"/>
      <c r="S23" s="1"/>
      <c r="T23" s="1"/>
    </row>
    <row r="24" spans="1:20" s="3" customFormat="1" ht="22" customHeight="1" x14ac:dyDescent="0.35">
      <c r="A24" s="1"/>
      <c r="B24" s="29">
        <v>7</v>
      </c>
      <c r="C24" s="40" t="s">
        <v>214</v>
      </c>
      <c r="D24" s="41" t="s">
        <v>236</v>
      </c>
      <c r="E24" s="40" t="s">
        <v>130</v>
      </c>
      <c r="F24" s="41"/>
      <c r="G24" s="85">
        <v>3</v>
      </c>
      <c r="H24" s="2"/>
      <c r="I24" s="59">
        <f t="shared" si="0"/>
        <v>0</v>
      </c>
      <c r="J24" s="1"/>
      <c r="K24" s="1"/>
      <c r="L24" s="1"/>
      <c r="M24" s="1"/>
      <c r="N24" s="1"/>
      <c r="O24" s="1"/>
      <c r="P24" s="1"/>
      <c r="Q24" s="1"/>
      <c r="R24" s="1"/>
      <c r="S24" s="1"/>
      <c r="T24" s="1"/>
    </row>
    <row r="25" spans="1:20" s="3" customFormat="1" ht="22" customHeight="1" x14ac:dyDescent="0.35">
      <c r="A25" s="1"/>
      <c r="B25" s="29">
        <v>8</v>
      </c>
      <c r="C25" s="40" t="s">
        <v>215</v>
      </c>
      <c r="D25" s="41" t="s">
        <v>237</v>
      </c>
      <c r="E25" s="40" t="s">
        <v>130</v>
      </c>
      <c r="F25" s="41"/>
      <c r="G25" s="85">
        <v>4</v>
      </c>
      <c r="H25" s="2"/>
      <c r="I25" s="59">
        <f t="shared" si="0"/>
        <v>0</v>
      </c>
      <c r="J25" s="1"/>
      <c r="K25" s="1"/>
      <c r="L25" s="1"/>
      <c r="M25" s="1"/>
      <c r="N25" s="1"/>
      <c r="O25" s="1"/>
      <c r="P25" s="1"/>
      <c r="Q25" s="1"/>
      <c r="R25" s="1"/>
      <c r="S25" s="1"/>
      <c r="T25" s="1"/>
    </row>
    <row r="26" spans="1:20" s="3" customFormat="1" ht="22" customHeight="1" x14ac:dyDescent="0.35">
      <c r="A26" s="1"/>
      <c r="B26" s="29">
        <v>9</v>
      </c>
      <c r="C26" s="40" t="s">
        <v>216</v>
      </c>
      <c r="D26" s="41" t="s">
        <v>238</v>
      </c>
      <c r="E26" s="40" t="s">
        <v>283</v>
      </c>
      <c r="F26" s="41"/>
      <c r="G26" s="85">
        <v>4</v>
      </c>
      <c r="H26" s="2"/>
      <c r="I26" s="59">
        <f t="shared" si="0"/>
        <v>0</v>
      </c>
      <c r="J26" s="1"/>
      <c r="K26" s="1"/>
      <c r="L26" s="1"/>
      <c r="M26" s="1"/>
      <c r="N26" s="1"/>
      <c r="O26" s="1"/>
      <c r="P26" s="1"/>
      <c r="Q26" s="1"/>
      <c r="R26" s="1"/>
      <c r="S26" s="1"/>
      <c r="T26" s="1"/>
    </row>
    <row r="27" spans="1:20" s="3" customFormat="1" ht="22" customHeight="1" x14ac:dyDescent="0.35">
      <c r="A27" s="1"/>
      <c r="B27" s="29">
        <v>10</v>
      </c>
      <c r="C27" s="40" t="s">
        <v>281</v>
      </c>
      <c r="D27" s="41" t="s">
        <v>286</v>
      </c>
      <c r="E27" s="40" t="s">
        <v>130</v>
      </c>
      <c r="F27" s="41"/>
      <c r="G27" s="85">
        <v>12</v>
      </c>
      <c r="H27" s="2"/>
      <c r="I27" s="59">
        <f t="shared" si="0"/>
        <v>0</v>
      </c>
      <c r="J27" s="1"/>
      <c r="K27" s="1"/>
      <c r="L27" s="1"/>
      <c r="M27" s="1"/>
      <c r="N27" s="1"/>
      <c r="O27" s="1"/>
      <c r="P27" s="1"/>
      <c r="Q27" s="1"/>
      <c r="R27" s="1"/>
      <c r="S27" s="1"/>
      <c r="T27" s="1"/>
    </row>
    <row r="28" spans="1:20" s="3" customFormat="1" ht="22" customHeight="1" x14ac:dyDescent="0.35">
      <c r="A28" s="1"/>
      <c r="B28" s="29">
        <v>11</v>
      </c>
      <c r="C28" s="40" t="s">
        <v>218</v>
      </c>
      <c r="D28" s="41" t="s">
        <v>240</v>
      </c>
      <c r="E28" s="40" t="s">
        <v>130</v>
      </c>
      <c r="F28" s="41"/>
      <c r="G28" s="85">
        <v>12</v>
      </c>
      <c r="H28" s="2"/>
      <c r="I28" s="59">
        <f t="shared" si="0"/>
        <v>0</v>
      </c>
      <c r="J28" s="1"/>
      <c r="K28" s="1"/>
      <c r="L28" s="1"/>
      <c r="M28" s="1"/>
      <c r="N28" s="1"/>
      <c r="O28" s="1"/>
      <c r="P28" s="1"/>
      <c r="Q28" s="1"/>
      <c r="R28" s="1"/>
      <c r="S28" s="1"/>
      <c r="T28" s="1"/>
    </row>
    <row r="29" spans="1:20" s="3" customFormat="1" ht="22" customHeight="1" x14ac:dyDescent="0.35">
      <c r="A29" s="1"/>
      <c r="B29" s="29">
        <v>12</v>
      </c>
      <c r="C29" s="40" t="s">
        <v>219</v>
      </c>
      <c r="D29" s="41" t="s">
        <v>241</v>
      </c>
      <c r="E29" s="40" t="s">
        <v>94</v>
      </c>
      <c r="F29" s="41"/>
      <c r="G29" s="85">
        <v>7</v>
      </c>
      <c r="H29" s="2"/>
      <c r="I29" s="59">
        <f t="shared" si="0"/>
        <v>0</v>
      </c>
      <c r="J29" s="1"/>
      <c r="K29" s="1"/>
      <c r="L29" s="1"/>
      <c r="M29" s="1"/>
      <c r="N29" s="1"/>
      <c r="O29" s="1"/>
      <c r="P29" s="1"/>
      <c r="Q29" s="1"/>
      <c r="R29" s="1"/>
      <c r="S29" s="1"/>
      <c r="T29" s="1"/>
    </row>
    <row r="30" spans="1:20" s="3" customFormat="1" ht="22" customHeight="1" x14ac:dyDescent="0.35">
      <c r="A30" s="1"/>
      <c r="B30" s="29">
        <v>13</v>
      </c>
      <c r="C30" s="40" t="s">
        <v>282</v>
      </c>
      <c r="D30" s="41" t="s">
        <v>242</v>
      </c>
      <c r="E30" s="40" t="s">
        <v>130</v>
      </c>
      <c r="F30" s="41"/>
      <c r="G30" s="85">
        <v>12</v>
      </c>
      <c r="H30" s="2"/>
      <c r="I30" s="59">
        <f t="shared" si="0"/>
        <v>0</v>
      </c>
      <c r="J30" s="1"/>
      <c r="K30" s="1"/>
      <c r="L30" s="1"/>
      <c r="M30" s="1"/>
      <c r="N30" s="1"/>
      <c r="O30" s="1"/>
      <c r="P30" s="1"/>
      <c r="Q30" s="1"/>
      <c r="R30" s="1"/>
      <c r="S30" s="1"/>
      <c r="T30" s="1"/>
    </row>
    <row r="31" spans="1:20" s="3" customFormat="1" ht="22" customHeight="1" x14ac:dyDescent="0.35">
      <c r="A31" s="1"/>
      <c r="B31" s="29">
        <v>14</v>
      </c>
      <c r="C31" s="40" t="s">
        <v>221</v>
      </c>
      <c r="D31" s="41" t="s">
        <v>243</v>
      </c>
      <c r="E31" s="40" t="s">
        <v>94</v>
      </c>
      <c r="F31" s="41"/>
      <c r="G31" s="85">
        <v>4</v>
      </c>
      <c r="H31" s="2"/>
      <c r="I31" s="59">
        <f t="shared" si="0"/>
        <v>0</v>
      </c>
      <c r="J31" s="1"/>
      <c r="K31" s="1"/>
      <c r="L31" s="1"/>
      <c r="M31" s="1"/>
      <c r="N31" s="1"/>
      <c r="O31" s="1"/>
      <c r="P31" s="1"/>
      <c r="Q31" s="1"/>
      <c r="R31" s="1"/>
      <c r="S31" s="1"/>
      <c r="T31" s="1"/>
    </row>
    <row r="32" spans="1:20" s="3" customFormat="1" ht="22" customHeight="1" x14ac:dyDescent="0.35">
      <c r="A32" s="1"/>
      <c r="B32" s="29">
        <v>15</v>
      </c>
      <c r="C32" s="40" t="s">
        <v>222</v>
      </c>
      <c r="D32" s="41" t="s">
        <v>244</v>
      </c>
      <c r="E32" s="40" t="s">
        <v>130</v>
      </c>
      <c r="F32" s="41"/>
      <c r="G32" s="85">
        <v>100</v>
      </c>
      <c r="H32" s="2"/>
      <c r="I32" s="59">
        <f t="shared" si="0"/>
        <v>0</v>
      </c>
      <c r="J32" s="1"/>
      <c r="K32" s="1"/>
      <c r="L32" s="1"/>
      <c r="M32" s="1"/>
      <c r="N32" s="1"/>
      <c r="O32" s="1"/>
      <c r="P32" s="1"/>
      <c r="Q32" s="1"/>
      <c r="R32" s="1"/>
      <c r="S32" s="1"/>
      <c r="T32" s="1"/>
    </row>
    <row r="33" spans="1:20" s="3" customFormat="1" ht="22" customHeight="1" x14ac:dyDescent="0.35">
      <c r="A33" s="1"/>
      <c r="B33" s="29">
        <v>16</v>
      </c>
      <c r="C33" s="40" t="s">
        <v>223</v>
      </c>
      <c r="D33" s="41" t="s">
        <v>245</v>
      </c>
      <c r="E33" s="40" t="s">
        <v>130</v>
      </c>
      <c r="F33" s="41"/>
      <c r="G33" s="85">
        <v>4</v>
      </c>
      <c r="H33" s="2"/>
      <c r="I33" s="59">
        <f t="shared" si="0"/>
        <v>0</v>
      </c>
      <c r="J33" s="1"/>
      <c r="K33" s="1"/>
      <c r="L33" s="1"/>
      <c r="M33" s="1"/>
      <c r="N33" s="1"/>
      <c r="O33" s="1"/>
      <c r="P33" s="1"/>
      <c r="Q33" s="1"/>
      <c r="R33" s="1"/>
      <c r="S33" s="1"/>
      <c r="T33" s="1"/>
    </row>
    <row r="34" spans="1:20" s="3" customFormat="1" ht="22" customHeight="1" x14ac:dyDescent="0.35">
      <c r="A34" s="1"/>
      <c r="B34" s="29">
        <v>17</v>
      </c>
      <c r="C34" s="40" t="s">
        <v>224</v>
      </c>
      <c r="D34" s="41" t="s">
        <v>246</v>
      </c>
      <c r="E34" s="40" t="s">
        <v>130</v>
      </c>
      <c r="F34" s="41"/>
      <c r="G34" s="85">
        <v>12</v>
      </c>
      <c r="H34" s="2"/>
      <c r="I34" s="59">
        <f t="shared" si="0"/>
        <v>0</v>
      </c>
      <c r="J34" s="1"/>
      <c r="K34" s="1"/>
      <c r="L34" s="1"/>
      <c r="M34" s="1"/>
      <c r="N34" s="1"/>
      <c r="O34" s="1"/>
      <c r="P34" s="1"/>
      <c r="Q34" s="1"/>
      <c r="R34" s="1"/>
      <c r="S34" s="1"/>
      <c r="T34" s="1"/>
    </row>
    <row r="35" spans="1:20" s="3" customFormat="1" ht="22" customHeight="1" x14ac:dyDescent="0.35">
      <c r="A35" s="1"/>
      <c r="B35" s="29">
        <v>18</v>
      </c>
      <c r="C35" s="40" t="s">
        <v>225</v>
      </c>
      <c r="D35" s="41" t="s">
        <v>247</v>
      </c>
      <c r="E35" s="40" t="s">
        <v>130</v>
      </c>
      <c r="F35" s="41"/>
      <c r="G35" s="85">
        <v>12</v>
      </c>
      <c r="H35" s="2"/>
      <c r="I35" s="59">
        <f t="shared" si="0"/>
        <v>0</v>
      </c>
      <c r="J35" s="1"/>
      <c r="K35" s="1"/>
      <c r="L35" s="1"/>
      <c r="M35" s="1"/>
      <c r="N35" s="1"/>
      <c r="O35" s="1"/>
      <c r="P35" s="1"/>
      <c r="Q35" s="1"/>
      <c r="R35" s="1"/>
      <c r="S35" s="1"/>
      <c r="T35" s="1"/>
    </row>
    <row r="36" spans="1:20" s="3" customFormat="1" ht="22" customHeight="1" x14ac:dyDescent="0.35">
      <c r="A36" s="1"/>
      <c r="B36" s="29">
        <v>19</v>
      </c>
      <c r="C36" s="40" t="s">
        <v>226</v>
      </c>
      <c r="D36" s="41" t="s">
        <v>248</v>
      </c>
      <c r="E36" s="40" t="s">
        <v>94</v>
      </c>
      <c r="F36" s="41"/>
      <c r="G36" s="85">
        <v>6</v>
      </c>
      <c r="H36" s="2"/>
      <c r="I36" s="59">
        <f t="shared" si="0"/>
        <v>0</v>
      </c>
      <c r="J36" s="1"/>
      <c r="K36" s="1"/>
      <c r="L36" s="1"/>
      <c r="M36" s="1"/>
      <c r="N36" s="1"/>
      <c r="O36" s="1"/>
      <c r="P36" s="1"/>
      <c r="Q36" s="1"/>
      <c r="R36" s="1"/>
      <c r="S36" s="1"/>
      <c r="T36" s="1"/>
    </row>
    <row r="37" spans="1:20" s="3" customFormat="1" ht="22" customHeight="1" x14ac:dyDescent="0.35">
      <c r="A37" s="1"/>
      <c r="B37" s="29">
        <v>20</v>
      </c>
      <c r="C37" s="40" t="s">
        <v>228</v>
      </c>
      <c r="D37" s="41" t="s">
        <v>250</v>
      </c>
      <c r="E37" s="40" t="s">
        <v>130</v>
      </c>
      <c r="F37" s="41"/>
      <c r="G37" s="85">
        <v>12</v>
      </c>
      <c r="H37" s="2"/>
      <c r="I37" s="59">
        <f t="shared" si="0"/>
        <v>0</v>
      </c>
      <c r="J37" s="1"/>
      <c r="K37" s="1"/>
      <c r="L37" s="1"/>
      <c r="M37" s="1"/>
      <c r="N37" s="1"/>
      <c r="O37" s="1"/>
      <c r="P37" s="1"/>
      <c r="Q37" s="1"/>
      <c r="R37" s="1"/>
      <c r="S37" s="1"/>
      <c r="T37" s="1"/>
    </row>
    <row r="38" spans="1:20" s="3" customFormat="1" ht="22" customHeight="1" x14ac:dyDescent="0.35">
      <c r="A38" s="1"/>
      <c r="B38" s="29">
        <v>21</v>
      </c>
      <c r="C38" s="30"/>
      <c r="D38" s="30"/>
      <c r="E38" s="30"/>
      <c r="F38" s="30"/>
      <c r="G38" s="30"/>
      <c r="H38" s="2"/>
      <c r="I38" s="59">
        <f t="shared" si="0"/>
        <v>0</v>
      </c>
      <c r="J38" s="1"/>
      <c r="K38" s="1"/>
      <c r="L38" s="1"/>
      <c r="M38" s="1"/>
      <c r="N38" s="1"/>
      <c r="O38" s="1"/>
      <c r="P38" s="1"/>
      <c r="Q38" s="1"/>
      <c r="R38" s="1"/>
      <c r="S38" s="1"/>
      <c r="T38" s="1"/>
    </row>
    <row r="39" spans="1:20" s="3" customFormat="1" ht="22" customHeight="1" x14ac:dyDescent="0.35">
      <c r="A39" s="1"/>
      <c r="B39" s="29">
        <v>22</v>
      </c>
      <c r="C39" s="30"/>
      <c r="D39" s="30"/>
      <c r="E39" s="30"/>
      <c r="F39" s="30"/>
      <c r="G39" s="30"/>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ref="I19:I61" si="1">G40*H40</f>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1"/>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1"/>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1"/>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1"/>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1"/>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1"/>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1"/>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1"/>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1"/>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1"/>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1"/>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1"/>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1"/>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1"/>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1"/>
        <v>0</v>
      </c>
      <c r="J55" s="1"/>
    </row>
    <row r="56" spans="1:20" s="3" customFormat="1" ht="22" customHeight="1" x14ac:dyDescent="0.35">
      <c r="B56" s="29">
        <v>39</v>
      </c>
      <c r="C56" s="43"/>
      <c r="D56" s="44"/>
      <c r="E56" s="45"/>
      <c r="F56" s="46"/>
      <c r="G56" s="34"/>
      <c r="H56" s="2"/>
      <c r="I56" s="59">
        <f t="shared" si="1"/>
        <v>0</v>
      </c>
      <c r="J56" s="1"/>
    </row>
    <row r="57" spans="1:20" s="3" customFormat="1" ht="22" customHeight="1" x14ac:dyDescent="0.35">
      <c r="B57" s="29">
        <v>40</v>
      </c>
      <c r="C57" s="43"/>
      <c r="D57" s="44"/>
      <c r="E57" s="45"/>
      <c r="F57" s="46"/>
      <c r="G57" s="34"/>
      <c r="H57" s="2"/>
      <c r="I57" s="59">
        <f t="shared" si="1"/>
        <v>0</v>
      </c>
      <c r="J57" s="1"/>
    </row>
    <row r="58" spans="1:20" s="3" customFormat="1" ht="22" customHeight="1" x14ac:dyDescent="0.35">
      <c r="B58" s="29">
        <v>41</v>
      </c>
      <c r="C58" s="43"/>
      <c r="D58" s="44"/>
      <c r="E58" s="45"/>
      <c r="F58" s="46"/>
      <c r="G58" s="34"/>
      <c r="H58" s="2"/>
      <c r="I58" s="59">
        <f t="shared" si="1"/>
        <v>0</v>
      </c>
      <c r="J58" s="1"/>
    </row>
    <row r="59" spans="1:20" s="3" customFormat="1" ht="22" customHeight="1" x14ac:dyDescent="0.35">
      <c r="B59" s="29">
        <v>42</v>
      </c>
      <c r="C59" s="43"/>
      <c r="D59" s="44"/>
      <c r="E59" s="45"/>
      <c r="F59" s="46"/>
      <c r="G59" s="34"/>
      <c r="H59" s="2"/>
      <c r="I59" s="59">
        <f t="shared" si="1"/>
        <v>0</v>
      </c>
      <c r="J59" s="1"/>
    </row>
    <row r="60" spans="1:20" s="3" customFormat="1" ht="22" customHeight="1" x14ac:dyDescent="0.35">
      <c r="B60" s="29">
        <v>43</v>
      </c>
      <c r="C60" s="43"/>
      <c r="D60" s="44"/>
      <c r="E60" s="45"/>
      <c r="F60" s="46"/>
      <c r="G60" s="34"/>
      <c r="H60" s="2"/>
      <c r="I60" s="59">
        <f t="shared" si="1"/>
        <v>0</v>
      </c>
      <c r="J60" s="1"/>
    </row>
    <row r="61" spans="1:20" s="3" customFormat="1" ht="22" customHeight="1" x14ac:dyDescent="0.35">
      <c r="B61" s="29">
        <v>44</v>
      </c>
      <c r="C61" s="43"/>
      <c r="D61" s="44"/>
      <c r="E61" s="45"/>
      <c r="F61" s="46"/>
      <c r="G61" s="34"/>
      <c r="H61" s="2"/>
      <c r="I61" s="59">
        <f t="shared" si="1"/>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36IA2qz7IdL/daXGVHhWDerv42mirtOkb1vbeiQZz66e/17LpHDZ7WMiaXzhYPMwj+yJhLZyANGDGqnAUjyGUA==" saltValue="Y4qNxFn9eyObS9W/msF0gw=="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CA58-8FA7-4530-96DD-FA7727AB26B9}">
  <sheetPr>
    <tabColor theme="3" tint="0.59999389629810485"/>
    <pageSetUpPr fitToPage="1"/>
  </sheetPr>
  <dimension ref="A1:T67"/>
  <sheetViews>
    <sheetView showGridLines="0" view="pageBreakPreview" zoomScale="90" zoomScaleNormal="90" zoomScaleSheetLayoutView="90" zoomScalePageLayoutView="80" workbookViewId="0">
      <pane ySplit="1" topLeftCell="A22" activePane="bottomLeft" state="frozen"/>
      <selection pane="bottomLeft" activeCell="H22" sqref="H22"/>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341</v>
      </c>
      <c r="C12" s="10"/>
      <c r="D12" s="10"/>
      <c r="E12" s="10"/>
      <c r="F12" s="10"/>
      <c r="G12" s="10"/>
      <c r="H12" s="10"/>
      <c r="I12" s="11"/>
    </row>
    <row r="13" spans="1:20" ht="32.15" customHeight="1" x14ac:dyDescent="0.35">
      <c r="A13" s="8"/>
      <c r="B13" s="12" t="s">
        <v>340</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287</v>
      </c>
      <c r="D18" s="40" t="s">
        <v>306</v>
      </c>
      <c r="E18" s="40" t="s">
        <v>130</v>
      </c>
      <c r="F18" s="41"/>
      <c r="G18" s="85">
        <v>1</v>
      </c>
      <c r="H18" s="2"/>
      <c r="I18" s="59">
        <f>G18*H18</f>
        <v>0</v>
      </c>
      <c r="J18" s="1"/>
      <c r="K18" s="1"/>
      <c r="L18" s="1"/>
      <c r="M18" s="1"/>
      <c r="N18" s="1"/>
      <c r="O18" s="1"/>
      <c r="P18" s="1"/>
      <c r="Q18" s="1"/>
      <c r="R18" s="1"/>
      <c r="S18" s="1"/>
      <c r="T18" s="1"/>
    </row>
    <row r="19" spans="1:20" s="3" customFormat="1" ht="22" customHeight="1" x14ac:dyDescent="0.35">
      <c r="A19" s="1"/>
      <c r="B19" s="29">
        <v>2</v>
      </c>
      <c r="C19" s="40" t="s">
        <v>288</v>
      </c>
      <c r="D19" s="40" t="s">
        <v>307</v>
      </c>
      <c r="E19" s="40" t="s">
        <v>130</v>
      </c>
      <c r="F19" s="41"/>
      <c r="G19" s="85">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334</v>
      </c>
      <c r="D20" s="40" t="s">
        <v>308</v>
      </c>
      <c r="E20" s="40" t="s">
        <v>130</v>
      </c>
      <c r="F20" s="41"/>
      <c r="G20" s="85">
        <v>3</v>
      </c>
      <c r="H20" s="2"/>
      <c r="I20" s="59">
        <f t="shared" si="0"/>
        <v>0</v>
      </c>
      <c r="J20" s="1"/>
      <c r="K20" s="1"/>
      <c r="L20" s="1"/>
      <c r="M20" s="1"/>
      <c r="N20" s="1"/>
      <c r="O20" s="1"/>
      <c r="P20" s="1"/>
      <c r="Q20" s="1"/>
      <c r="R20" s="1"/>
      <c r="S20" s="1"/>
      <c r="T20" s="1"/>
    </row>
    <row r="21" spans="1:20" s="3" customFormat="1" ht="22" customHeight="1" x14ac:dyDescent="0.35">
      <c r="A21" s="1"/>
      <c r="B21" s="29">
        <v>4</v>
      </c>
      <c r="C21" s="40" t="s">
        <v>333</v>
      </c>
      <c r="D21" s="40" t="s">
        <v>309</v>
      </c>
      <c r="E21" s="40" t="s">
        <v>305</v>
      </c>
      <c r="F21" s="41"/>
      <c r="G21" s="85">
        <v>3</v>
      </c>
      <c r="H21" s="2"/>
      <c r="I21" s="59">
        <f t="shared" si="0"/>
        <v>0</v>
      </c>
      <c r="J21" s="1"/>
      <c r="K21" s="1"/>
      <c r="L21" s="1"/>
      <c r="M21" s="1"/>
      <c r="N21" s="1"/>
      <c r="O21" s="1"/>
      <c r="P21" s="1"/>
      <c r="Q21" s="1"/>
      <c r="R21" s="1"/>
      <c r="S21" s="1"/>
      <c r="T21" s="1"/>
    </row>
    <row r="22" spans="1:20" s="3" customFormat="1" ht="22" customHeight="1" x14ac:dyDescent="0.35">
      <c r="A22" s="1"/>
      <c r="B22" s="29">
        <v>5</v>
      </c>
      <c r="C22" s="40" t="s">
        <v>326</v>
      </c>
      <c r="D22" s="40" t="s">
        <v>128</v>
      </c>
      <c r="E22" s="40" t="s">
        <v>305</v>
      </c>
      <c r="F22" s="41"/>
      <c r="G22" s="85">
        <v>2</v>
      </c>
      <c r="H22" s="2"/>
      <c r="I22" s="59">
        <f t="shared" si="0"/>
        <v>0</v>
      </c>
      <c r="J22" s="1"/>
      <c r="K22" s="1"/>
      <c r="L22" s="1"/>
      <c r="M22" s="1"/>
      <c r="N22" s="1"/>
      <c r="O22" s="1"/>
      <c r="P22" s="1"/>
      <c r="Q22" s="1"/>
      <c r="R22" s="1"/>
      <c r="S22" s="1"/>
      <c r="T22" s="1"/>
    </row>
    <row r="23" spans="1:20" s="3" customFormat="1" ht="22" customHeight="1" x14ac:dyDescent="0.35">
      <c r="A23" s="1"/>
      <c r="B23" s="29">
        <v>6</v>
      </c>
      <c r="C23" s="40" t="s">
        <v>327</v>
      </c>
      <c r="D23" s="40" t="s">
        <v>310</v>
      </c>
      <c r="E23" s="40" t="s">
        <v>130</v>
      </c>
      <c r="F23" s="41"/>
      <c r="G23" s="85">
        <v>1</v>
      </c>
      <c r="H23" s="2"/>
      <c r="I23" s="59">
        <f t="shared" si="0"/>
        <v>0</v>
      </c>
      <c r="J23" s="1"/>
      <c r="K23" s="1"/>
      <c r="L23" s="1"/>
      <c r="M23" s="1"/>
      <c r="N23" s="1"/>
      <c r="O23" s="1"/>
      <c r="P23" s="1"/>
      <c r="Q23" s="1"/>
      <c r="R23" s="1"/>
      <c r="S23" s="1"/>
      <c r="T23" s="1"/>
    </row>
    <row r="24" spans="1:20" s="3" customFormat="1" ht="22" customHeight="1" x14ac:dyDescent="0.35">
      <c r="A24" s="1"/>
      <c r="B24" s="29">
        <v>7</v>
      </c>
      <c r="C24" s="40" t="s">
        <v>328</v>
      </c>
      <c r="D24" s="40" t="s">
        <v>311</v>
      </c>
      <c r="E24" s="40" t="s">
        <v>305</v>
      </c>
      <c r="F24" s="41"/>
      <c r="G24" s="85">
        <v>3</v>
      </c>
      <c r="H24" s="2"/>
      <c r="I24" s="59">
        <f t="shared" si="0"/>
        <v>0</v>
      </c>
      <c r="J24" s="1"/>
      <c r="K24" s="1"/>
      <c r="L24" s="1"/>
      <c r="M24" s="1"/>
      <c r="N24" s="1"/>
      <c r="O24" s="1"/>
      <c r="P24" s="1"/>
      <c r="Q24" s="1"/>
      <c r="R24" s="1"/>
      <c r="S24" s="1"/>
      <c r="T24" s="1"/>
    </row>
    <row r="25" spans="1:20" s="3" customFormat="1" ht="22" customHeight="1" x14ac:dyDescent="0.35">
      <c r="A25" s="1"/>
      <c r="B25" s="29">
        <v>8</v>
      </c>
      <c r="C25" s="40" t="s">
        <v>329</v>
      </c>
      <c r="D25" s="40" t="s">
        <v>312</v>
      </c>
      <c r="E25" s="40" t="s">
        <v>305</v>
      </c>
      <c r="F25" s="41"/>
      <c r="G25" s="85">
        <v>3</v>
      </c>
      <c r="H25" s="2"/>
      <c r="I25" s="59">
        <f t="shared" si="0"/>
        <v>0</v>
      </c>
      <c r="J25" s="1"/>
      <c r="K25" s="1"/>
      <c r="L25" s="1"/>
      <c r="M25" s="1"/>
      <c r="N25" s="1"/>
      <c r="O25" s="1"/>
      <c r="P25" s="1"/>
      <c r="Q25" s="1"/>
      <c r="R25" s="1"/>
      <c r="S25" s="1"/>
      <c r="T25" s="1"/>
    </row>
    <row r="26" spans="1:20" s="3" customFormat="1" ht="22" customHeight="1" x14ac:dyDescent="0.35">
      <c r="A26" s="1"/>
      <c r="B26" s="29">
        <v>9</v>
      </c>
      <c r="C26" s="40" t="s">
        <v>330</v>
      </c>
      <c r="D26" s="40" t="s">
        <v>313</v>
      </c>
      <c r="E26" s="40" t="s">
        <v>130</v>
      </c>
      <c r="F26" s="41"/>
      <c r="G26" s="85">
        <v>50</v>
      </c>
      <c r="H26" s="2"/>
      <c r="I26" s="59">
        <f t="shared" si="0"/>
        <v>0</v>
      </c>
      <c r="J26" s="1"/>
      <c r="K26" s="1"/>
      <c r="L26" s="1"/>
      <c r="M26" s="1"/>
      <c r="N26" s="1"/>
      <c r="O26" s="1"/>
      <c r="P26" s="1"/>
      <c r="Q26" s="1"/>
      <c r="R26" s="1"/>
      <c r="S26" s="1"/>
      <c r="T26" s="1"/>
    </row>
    <row r="27" spans="1:20" s="3" customFormat="1" ht="22" customHeight="1" x14ac:dyDescent="0.35">
      <c r="A27" s="1"/>
      <c r="B27" s="29">
        <v>10</v>
      </c>
      <c r="C27" s="40" t="s">
        <v>331</v>
      </c>
      <c r="D27" s="40" t="s">
        <v>314</v>
      </c>
      <c r="E27" s="40" t="s">
        <v>130</v>
      </c>
      <c r="F27" s="41"/>
      <c r="G27" s="85">
        <v>50</v>
      </c>
      <c r="H27" s="2"/>
      <c r="I27" s="59">
        <f t="shared" si="0"/>
        <v>0</v>
      </c>
      <c r="J27" s="1"/>
      <c r="K27" s="1"/>
      <c r="L27" s="1"/>
      <c r="M27" s="1"/>
      <c r="N27" s="1"/>
      <c r="O27" s="1"/>
      <c r="P27" s="1"/>
      <c r="Q27" s="1"/>
      <c r="R27" s="1"/>
      <c r="S27" s="1"/>
      <c r="T27" s="1"/>
    </row>
    <row r="28" spans="1:20" s="3" customFormat="1" ht="22" customHeight="1" x14ac:dyDescent="0.35">
      <c r="A28" s="1"/>
      <c r="B28" s="29">
        <v>11</v>
      </c>
      <c r="C28" s="40" t="s">
        <v>332</v>
      </c>
      <c r="D28" s="40" t="s">
        <v>315</v>
      </c>
      <c r="E28" s="40" t="s">
        <v>130</v>
      </c>
      <c r="F28" s="41"/>
      <c r="G28" s="85">
        <v>200</v>
      </c>
      <c r="H28" s="2"/>
      <c r="I28" s="59">
        <f t="shared" si="0"/>
        <v>0</v>
      </c>
      <c r="J28" s="1"/>
      <c r="K28" s="1"/>
      <c r="L28" s="1"/>
      <c r="M28" s="1"/>
      <c r="N28" s="1"/>
      <c r="O28" s="1"/>
      <c r="P28" s="1"/>
      <c r="Q28" s="1"/>
      <c r="R28" s="1"/>
      <c r="S28" s="1"/>
      <c r="T28" s="1"/>
    </row>
    <row r="29" spans="1:20" s="3" customFormat="1" ht="22" customHeight="1" x14ac:dyDescent="0.35">
      <c r="A29" s="1"/>
      <c r="B29" s="29">
        <v>12</v>
      </c>
      <c r="C29" s="40" t="s">
        <v>325</v>
      </c>
      <c r="D29" s="40" t="s">
        <v>316</v>
      </c>
      <c r="E29" s="40" t="s">
        <v>130</v>
      </c>
      <c r="F29" s="41"/>
      <c r="G29" s="85">
        <v>3</v>
      </c>
      <c r="H29" s="2"/>
      <c r="I29" s="59">
        <f t="shared" si="0"/>
        <v>0</v>
      </c>
      <c r="J29" s="1"/>
      <c r="K29" s="1"/>
      <c r="L29" s="1"/>
      <c r="M29" s="1"/>
      <c r="N29" s="1"/>
      <c r="O29" s="1"/>
      <c r="P29" s="1"/>
      <c r="Q29" s="1"/>
      <c r="R29" s="1"/>
      <c r="S29" s="1"/>
      <c r="T29" s="1"/>
    </row>
    <row r="30" spans="1:20" s="3" customFormat="1" ht="22" customHeight="1" x14ac:dyDescent="0.35">
      <c r="A30" s="1"/>
      <c r="B30" s="29">
        <v>13</v>
      </c>
      <c r="C30" s="40" t="s">
        <v>297</v>
      </c>
      <c r="D30" s="40" t="s">
        <v>317</v>
      </c>
      <c r="E30" s="40" t="s">
        <v>93</v>
      </c>
      <c r="F30" s="41"/>
      <c r="G30" s="85">
        <v>10</v>
      </c>
      <c r="H30" s="2"/>
      <c r="I30" s="59">
        <f t="shared" si="0"/>
        <v>0</v>
      </c>
      <c r="J30" s="1"/>
      <c r="K30" s="1"/>
      <c r="L30" s="1"/>
      <c r="M30" s="1"/>
      <c r="N30" s="1"/>
      <c r="O30" s="1"/>
      <c r="P30" s="1"/>
      <c r="Q30" s="1"/>
      <c r="R30" s="1"/>
      <c r="S30" s="1"/>
      <c r="T30" s="1"/>
    </row>
    <row r="31" spans="1:20" s="3" customFormat="1" ht="22" customHeight="1" x14ac:dyDescent="0.35">
      <c r="A31" s="1"/>
      <c r="B31" s="29">
        <v>14</v>
      </c>
      <c r="C31" s="40" t="s">
        <v>335</v>
      </c>
      <c r="D31" s="40" t="s">
        <v>318</v>
      </c>
      <c r="E31" s="40" t="s">
        <v>93</v>
      </c>
      <c r="F31" s="41"/>
      <c r="G31" s="85">
        <v>10</v>
      </c>
      <c r="H31" s="2"/>
      <c r="I31" s="59">
        <f t="shared" si="0"/>
        <v>0</v>
      </c>
      <c r="J31" s="1"/>
      <c r="K31" s="1"/>
      <c r="L31" s="1"/>
      <c r="M31" s="1"/>
      <c r="N31" s="1"/>
      <c r="O31" s="1"/>
      <c r="P31" s="1"/>
      <c r="Q31" s="1"/>
      <c r="R31" s="1"/>
      <c r="S31" s="1"/>
      <c r="T31" s="1"/>
    </row>
    <row r="32" spans="1:20" s="3" customFormat="1" ht="22" customHeight="1" x14ac:dyDescent="0.35">
      <c r="A32" s="1"/>
      <c r="B32" s="29">
        <v>15</v>
      </c>
      <c r="C32" s="40" t="s">
        <v>299</v>
      </c>
      <c r="D32" s="40" t="s">
        <v>319</v>
      </c>
      <c r="E32" s="40" t="s">
        <v>93</v>
      </c>
      <c r="F32" s="41"/>
      <c r="G32" s="85">
        <v>10</v>
      </c>
      <c r="H32" s="2"/>
      <c r="I32" s="59">
        <f t="shared" si="0"/>
        <v>0</v>
      </c>
      <c r="J32" s="1"/>
      <c r="K32" s="1"/>
      <c r="L32" s="1"/>
      <c r="M32" s="1"/>
      <c r="N32" s="1"/>
      <c r="O32" s="1"/>
      <c r="P32" s="1"/>
      <c r="Q32" s="1"/>
      <c r="R32" s="1"/>
      <c r="S32" s="1"/>
      <c r="T32" s="1"/>
    </row>
    <row r="33" spans="1:20" s="3" customFormat="1" ht="22" customHeight="1" x14ac:dyDescent="0.35">
      <c r="A33" s="1"/>
      <c r="B33" s="29">
        <v>16</v>
      </c>
      <c r="C33" s="40" t="s">
        <v>336</v>
      </c>
      <c r="D33" s="40" t="s">
        <v>320</v>
      </c>
      <c r="E33" s="40" t="s">
        <v>93</v>
      </c>
      <c r="F33" s="41"/>
      <c r="G33" s="85">
        <v>10</v>
      </c>
      <c r="H33" s="2"/>
      <c r="I33" s="59">
        <f t="shared" si="0"/>
        <v>0</v>
      </c>
      <c r="J33" s="1"/>
      <c r="K33" s="1"/>
      <c r="L33" s="1"/>
      <c r="M33" s="1"/>
      <c r="N33" s="1"/>
      <c r="O33" s="1"/>
      <c r="P33" s="1"/>
      <c r="Q33" s="1"/>
      <c r="R33" s="1"/>
      <c r="S33" s="1"/>
      <c r="T33" s="1"/>
    </row>
    <row r="34" spans="1:20" s="3" customFormat="1" ht="22" customHeight="1" x14ac:dyDescent="0.35">
      <c r="A34" s="1"/>
      <c r="B34" s="29">
        <v>17</v>
      </c>
      <c r="C34" s="40" t="s">
        <v>337</v>
      </c>
      <c r="D34" s="40" t="s">
        <v>321</v>
      </c>
      <c r="E34" s="40" t="s">
        <v>93</v>
      </c>
      <c r="F34" s="41"/>
      <c r="G34" s="85">
        <v>10</v>
      </c>
      <c r="H34" s="2"/>
      <c r="I34" s="59">
        <f t="shared" si="0"/>
        <v>0</v>
      </c>
      <c r="J34" s="1"/>
      <c r="K34" s="1"/>
      <c r="L34" s="1"/>
      <c r="M34" s="1"/>
      <c r="N34" s="1"/>
      <c r="O34" s="1"/>
      <c r="P34" s="1"/>
      <c r="Q34" s="1"/>
      <c r="R34" s="1"/>
      <c r="S34" s="1"/>
      <c r="T34" s="1"/>
    </row>
    <row r="35" spans="1:20" s="3" customFormat="1" ht="22" customHeight="1" x14ac:dyDescent="0.35">
      <c r="A35" s="1"/>
      <c r="B35" s="29">
        <v>18</v>
      </c>
      <c r="C35" s="40" t="s">
        <v>302</v>
      </c>
      <c r="D35" s="40" t="s">
        <v>322</v>
      </c>
      <c r="E35" s="40" t="s">
        <v>93</v>
      </c>
      <c r="F35" s="41"/>
      <c r="G35" s="85">
        <v>10</v>
      </c>
      <c r="H35" s="2"/>
      <c r="I35" s="59">
        <f t="shared" si="0"/>
        <v>0</v>
      </c>
      <c r="J35" s="1"/>
      <c r="K35" s="1"/>
      <c r="L35" s="1"/>
      <c r="M35" s="1"/>
      <c r="N35" s="1"/>
      <c r="O35" s="1"/>
      <c r="P35" s="1"/>
      <c r="Q35" s="1"/>
      <c r="R35" s="1"/>
      <c r="S35" s="1"/>
      <c r="T35" s="1"/>
    </row>
    <row r="36" spans="1:20" s="3" customFormat="1" ht="22" customHeight="1" x14ac:dyDescent="0.35">
      <c r="A36" s="1"/>
      <c r="B36" s="29">
        <v>19</v>
      </c>
      <c r="C36" s="40" t="s">
        <v>338</v>
      </c>
      <c r="D36" s="40" t="s">
        <v>323</v>
      </c>
      <c r="E36" s="40" t="s">
        <v>93</v>
      </c>
      <c r="F36" s="41"/>
      <c r="G36" s="85">
        <v>10</v>
      </c>
      <c r="H36" s="2"/>
      <c r="I36" s="59">
        <f t="shared" si="0"/>
        <v>0</v>
      </c>
      <c r="J36" s="1"/>
      <c r="K36" s="1"/>
      <c r="L36" s="1"/>
      <c r="M36" s="1"/>
      <c r="N36" s="1"/>
      <c r="O36" s="1"/>
      <c r="P36" s="1"/>
      <c r="Q36" s="1"/>
      <c r="R36" s="1"/>
      <c r="S36" s="1"/>
      <c r="T36" s="1"/>
    </row>
    <row r="37" spans="1:20" s="3" customFormat="1" ht="22" customHeight="1" x14ac:dyDescent="0.35">
      <c r="A37" s="1"/>
      <c r="B37" s="29">
        <v>20</v>
      </c>
      <c r="C37" s="40" t="s">
        <v>339</v>
      </c>
      <c r="D37" s="40" t="s">
        <v>324</v>
      </c>
      <c r="E37" s="40" t="s">
        <v>93</v>
      </c>
      <c r="F37" s="41"/>
      <c r="G37" s="85">
        <v>10</v>
      </c>
      <c r="H37" s="2"/>
      <c r="I37" s="59">
        <f t="shared" si="0"/>
        <v>0</v>
      </c>
      <c r="J37" s="1"/>
      <c r="K37" s="1"/>
      <c r="L37" s="1"/>
      <c r="M37" s="1"/>
      <c r="N37" s="1"/>
      <c r="O37" s="1"/>
      <c r="P37" s="1"/>
      <c r="Q37" s="1"/>
      <c r="R37" s="1"/>
      <c r="S37" s="1"/>
      <c r="T37" s="1"/>
    </row>
    <row r="38" spans="1:20" s="3" customFormat="1" ht="22" customHeight="1" x14ac:dyDescent="0.35">
      <c r="A38" s="1"/>
      <c r="B38" s="29">
        <v>21</v>
      </c>
      <c r="C38" s="30"/>
      <c r="D38" s="30"/>
      <c r="E38" s="30"/>
      <c r="F38" s="30"/>
      <c r="G38" s="30"/>
      <c r="H38" s="2"/>
      <c r="I38" s="59">
        <f t="shared" si="0"/>
        <v>0</v>
      </c>
      <c r="J38" s="1"/>
      <c r="K38" s="1"/>
      <c r="L38" s="1"/>
      <c r="M38" s="1"/>
      <c r="N38" s="1"/>
      <c r="O38" s="1"/>
      <c r="P38" s="1"/>
      <c r="Q38" s="1"/>
      <c r="R38" s="1"/>
      <c r="S38" s="1"/>
      <c r="T38" s="1"/>
    </row>
    <row r="39" spans="1:20" s="3" customFormat="1" ht="22" customHeight="1" x14ac:dyDescent="0.35">
      <c r="A39" s="1"/>
      <c r="B39" s="29">
        <v>22</v>
      </c>
      <c r="C39" s="30"/>
      <c r="D39" s="30"/>
      <c r="E39" s="30"/>
      <c r="F39" s="30"/>
      <c r="G39" s="30"/>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fbNwlGokdTPwoxudKbs4+YetR5X9VU7xoqfH+c9HN/1HMBJSjsW4hk37uW1SEtUaAqL3ryhTjIKAImv1qR2tNg==" saltValue="eRP24bVWSku+uzGyR4LNaw=="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49BA-BE06-4A57-B430-ECE4B54BE897}">
  <sheetPr>
    <tabColor theme="3" tint="0.59999389629810485"/>
    <pageSetUpPr fitToPage="1"/>
  </sheetPr>
  <dimension ref="A1:T67"/>
  <sheetViews>
    <sheetView showGridLines="0" view="pageBreakPreview" zoomScale="90" zoomScaleNormal="90" zoomScaleSheetLayoutView="90" zoomScalePageLayoutView="80" workbookViewId="0">
      <pane ySplit="1" topLeftCell="A33" activePane="bottomLeft" state="frozen"/>
      <selection pane="bottomLeft" activeCell="D25" sqref="D25"/>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343</v>
      </c>
      <c r="C12" s="10"/>
      <c r="D12" s="10"/>
      <c r="E12" s="10"/>
      <c r="F12" s="10"/>
      <c r="G12" s="10"/>
      <c r="H12" s="10"/>
      <c r="I12" s="11"/>
    </row>
    <row r="13" spans="1:20" ht="32.15" customHeight="1" x14ac:dyDescent="0.35">
      <c r="A13" s="8"/>
      <c r="B13" s="12" t="s">
        <v>342</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344</v>
      </c>
      <c r="D18" s="40" t="s">
        <v>306</v>
      </c>
      <c r="E18" s="40" t="s">
        <v>130</v>
      </c>
      <c r="F18" s="41"/>
      <c r="G18" s="86">
        <v>2</v>
      </c>
      <c r="H18" s="2"/>
      <c r="I18" s="59">
        <f>G18*H18</f>
        <v>0</v>
      </c>
      <c r="J18" s="1"/>
      <c r="K18" s="1"/>
      <c r="L18" s="1"/>
      <c r="M18" s="1"/>
      <c r="N18" s="1"/>
      <c r="O18" s="1"/>
      <c r="P18" s="1"/>
      <c r="Q18" s="1"/>
      <c r="R18" s="1"/>
      <c r="S18" s="1"/>
      <c r="T18" s="1"/>
    </row>
    <row r="19" spans="1:20" s="3" customFormat="1" ht="22" customHeight="1" x14ac:dyDescent="0.35">
      <c r="A19" s="1"/>
      <c r="B19" s="29">
        <v>2</v>
      </c>
      <c r="C19" s="40" t="s">
        <v>288</v>
      </c>
      <c r="D19" s="40" t="s">
        <v>307</v>
      </c>
      <c r="E19" s="40" t="s">
        <v>130</v>
      </c>
      <c r="F19" s="41"/>
      <c r="G19" s="86">
        <v>2</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345</v>
      </c>
      <c r="D20" s="40" t="s">
        <v>308</v>
      </c>
      <c r="E20" s="40" t="s">
        <v>130</v>
      </c>
      <c r="F20" s="41"/>
      <c r="G20" s="86">
        <v>2</v>
      </c>
      <c r="H20" s="2"/>
      <c r="I20" s="59">
        <f t="shared" si="0"/>
        <v>0</v>
      </c>
      <c r="J20" s="1"/>
      <c r="K20" s="1"/>
      <c r="L20" s="1"/>
      <c r="M20" s="1"/>
      <c r="N20" s="1"/>
      <c r="O20" s="1"/>
      <c r="P20" s="1"/>
      <c r="Q20" s="1"/>
      <c r="R20" s="1"/>
      <c r="S20" s="1"/>
      <c r="T20" s="1"/>
    </row>
    <row r="21" spans="1:20" s="3" customFormat="1" ht="22" customHeight="1" x14ac:dyDescent="0.35">
      <c r="A21" s="1"/>
      <c r="B21" s="29">
        <v>4</v>
      </c>
      <c r="C21" s="40" t="s">
        <v>289</v>
      </c>
      <c r="D21" s="40" t="s">
        <v>309</v>
      </c>
      <c r="E21" s="40" t="s">
        <v>305</v>
      </c>
      <c r="F21" s="41"/>
      <c r="G21" s="86">
        <v>2</v>
      </c>
      <c r="H21" s="2"/>
      <c r="I21" s="59">
        <f t="shared" si="0"/>
        <v>0</v>
      </c>
      <c r="J21" s="1"/>
      <c r="K21" s="1"/>
      <c r="L21" s="1"/>
      <c r="M21" s="1"/>
      <c r="N21" s="1"/>
      <c r="O21" s="1"/>
      <c r="P21" s="1"/>
      <c r="Q21" s="1"/>
      <c r="R21" s="1"/>
      <c r="S21" s="1"/>
      <c r="T21" s="1"/>
    </row>
    <row r="22" spans="1:20" s="3" customFormat="1" ht="22" customHeight="1" x14ac:dyDescent="0.35">
      <c r="A22" s="1"/>
      <c r="B22" s="29">
        <v>5</v>
      </c>
      <c r="C22" s="40" t="s">
        <v>290</v>
      </c>
      <c r="D22" s="40" t="s">
        <v>128</v>
      </c>
      <c r="E22" s="40" t="s">
        <v>305</v>
      </c>
      <c r="F22" s="41"/>
      <c r="G22" s="86">
        <v>2</v>
      </c>
      <c r="H22" s="2"/>
      <c r="I22" s="59">
        <f t="shared" si="0"/>
        <v>0</v>
      </c>
      <c r="J22" s="1"/>
      <c r="K22" s="1"/>
      <c r="L22" s="1"/>
      <c r="M22" s="1"/>
      <c r="N22" s="1"/>
      <c r="O22" s="1"/>
      <c r="P22" s="1"/>
      <c r="Q22" s="1"/>
      <c r="R22" s="1"/>
      <c r="S22" s="1"/>
      <c r="T22" s="1"/>
    </row>
    <row r="23" spans="1:20" s="3" customFormat="1" ht="22" customHeight="1" x14ac:dyDescent="0.35">
      <c r="A23" s="1"/>
      <c r="B23" s="29">
        <v>6</v>
      </c>
      <c r="C23" s="40" t="s">
        <v>291</v>
      </c>
      <c r="D23" s="40" t="s">
        <v>310</v>
      </c>
      <c r="E23" s="40" t="s">
        <v>130</v>
      </c>
      <c r="F23" s="41"/>
      <c r="G23" s="86">
        <v>2</v>
      </c>
      <c r="H23" s="2"/>
      <c r="I23" s="59">
        <f t="shared" si="0"/>
        <v>0</v>
      </c>
      <c r="J23" s="1"/>
      <c r="K23" s="1"/>
      <c r="L23" s="1"/>
      <c r="M23" s="1"/>
      <c r="N23" s="1"/>
      <c r="O23" s="1"/>
      <c r="P23" s="1"/>
      <c r="Q23" s="1"/>
      <c r="R23" s="1"/>
      <c r="S23" s="1"/>
      <c r="T23" s="1"/>
    </row>
    <row r="24" spans="1:20" s="3" customFormat="1" ht="22" customHeight="1" x14ac:dyDescent="0.35">
      <c r="A24" s="1"/>
      <c r="B24" s="29">
        <v>7</v>
      </c>
      <c r="C24" s="40" t="s">
        <v>292</v>
      </c>
      <c r="D24" s="40" t="s">
        <v>311</v>
      </c>
      <c r="E24" s="40" t="s">
        <v>305</v>
      </c>
      <c r="F24" s="41"/>
      <c r="G24" s="86">
        <v>3</v>
      </c>
      <c r="H24" s="2"/>
      <c r="I24" s="59">
        <f t="shared" si="0"/>
        <v>0</v>
      </c>
      <c r="J24" s="1"/>
      <c r="K24" s="1"/>
      <c r="L24" s="1"/>
      <c r="M24" s="1"/>
      <c r="N24" s="1"/>
      <c r="O24" s="1"/>
      <c r="P24" s="1"/>
      <c r="Q24" s="1"/>
      <c r="R24" s="1"/>
      <c r="S24" s="1"/>
      <c r="T24" s="1"/>
    </row>
    <row r="25" spans="1:20" s="3" customFormat="1" ht="22" customHeight="1" x14ac:dyDescent="0.35">
      <c r="A25" s="1"/>
      <c r="B25" s="29">
        <v>8</v>
      </c>
      <c r="C25" s="40" t="s">
        <v>293</v>
      </c>
      <c r="D25" s="40" t="s">
        <v>312</v>
      </c>
      <c r="E25" s="40" t="s">
        <v>305</v>
      </c>
      <c r="F25" s="41"/>
      <c r="G25" s="86">
        <v>3</v>
      </c>
      <c r="H25" s="2"/>
      <c r="I25" s="59">
        <f t="shared" si="0"/>
        <v>0</v>
      </c>
      <c r="J25" s="1"/>
      <c r="K25" s="1"/>
      <c r="L25" s="1"/>
      <c r="M25" s="1"/>
      <c r="N25" s="1"/>
      <c r="O25" s="1"/>
      <c r="P25" s="1"/>
      <c r="Q25" s="1"/>
      <c r="R25" s="1"/>
      <c r="S25" s="1"/>
      <c r="T25" s="1"/>
    </row>
    <row r="26" spans="1:20" s="3" customFormat="1" ht="22" customHeight="1" x14ac:dyDescent="0.35">
      <c r="A26" s="1"/>
      <c r="B26" s="29">
        <v>9</v>
      </c>
      <c r="C26" s="40" t="s">
        <v>294</v>
      </c>
      <c r="D26" s="40" t="s">
        <v>313</v>
      </c>
      <c r="E26" s="40" t="s">
        <v>130</v>
      </c>
      <c r="F26" s="41"/>
      <c r="G26" s="86">
        <v>100</v>
      </c>
      <c r="H26" s="2"/>
      <c r="I26" s="59">
        <f t="shared" si="0"/>
        <v>0</v>
      </c>
      <c r="J26" s="1"/>
      <c r="K26" s="1"/>
      <c r="L26" s="1"/>
      <c r="M26" s="1"/>
      <c r="N26" s="1"/>
      <c r="O26" s="1"/>
      <c r="P26" s="1"/>
      <c r="Q26" s="1"/>
      <c r="R26" s="1"/>
      <c r="S26" s="1"/>
      <c r="T26" s="1"/>
    </row>
    <row r="27" spans="1:20" s="3" customFormat="1" ht="22" customHeight="1" x14ac:dyDescent="0.35">
      <c r="A27" s="1"/>
      <c r="B27" s="29">
        <v>10</v>
      </c>
      <c r="C27" s="40" t="s">
        <v>346</v>
      </c>
      <c r="D27" s="40" t="s">
        <v>314</v>
      </c>
      <c r="E27" s="40" t="s">
        <v>130</v>
      </c>
      <c r="F27" s="41"/>
      <c r="G27" s="86">
        <v>100</v>
      </c>
      <c r="H27" s="2"/>
      <c r="I27" s="59">
        <f t="shared" si="0"/>
        <v>0</v>
      </c>
      <c r="J27" s="1"/>
      <c r="K27" s="1"/>
      <c r="L27" s="1"/>
      <c r="M27" s="1"/>
      <c r="N27" s="1"/>
      <c r="O27" s="1"/>
      <c r="P27" s="1"/>
      <c r="Q27" s="1"/>
      <c r="R27" s="1"/>
      <c r="S27" s="1"/>
      <c r="T27" s="1"/>
    </row>
    <row r="28" spans="1:20" s="3" customFormat="1" ht="22" customHeight="1" x14ac:dyDescent="0.35">
      <c r="A28" s="1"/>
      <c r="B28" s="29">
        <v>11</v>
      </c>
      <c r="C28" s="40" t="s">
        <v>295</v>
      </c>
      <c r="D28" s="40" t="s">
        <v>315</v>
      </c>
      <c r="E28" s="40" t="s">
        <v>130</v>
      </c>
      <c r="F28" s="41"/>
      <c r="G28" s="86">
        <v>200</v>
      </c>
      <c r="H28" s="2"/>
      <c r="I28" s="59">
        <f t="shared" si="0"/>
        <v>0</v>
      </c>
      <c r="J28" s="1"/>
      <c r="K28" s="1"/>
      <c r="L28" s="1"/>
      <c r="M28" s="1"/>
      <c r="N28" s="1"/>
      <c r="O28" s="1"/>
      <c r="P28" s="1"/>
      <c r="Q28" s="1"/>
      <c r="R28" s="1"/>
      <c r="S28" s="1"/>
      <c r="T28" s="1"/>
    </row>
    <row r="29" spans="1:20" s="3" customFormat="1" ht="22" customHeight="1" x14ac:dyDescent="0.35">
      <c r="A29" s="1"/>
      <c r="B29" s="29">
        <v>12</v>
      </c>
      <c r="C29" s="40" t="s">
        <v>296</v>
      </c>
      <c r="D29" s="40" t="s">
        <v>316</v>
      </c>
      <c r="E29" s="40" t="s">
        <v>130</v>
      </c>
      <c r="F29" s="41"/>
      <c r="G29" s="86">
        <v>4</v>
      </c>
      <c r="H29" s="2"/>
      <c r="I29" s="59">
        <f t="shared" si="0"/>
        <v>0</v>
      </c>
      <c r="J29" s="1"/>
      <c r="K29" s="1"/>
      <c r="L29" s="1"/>
      <c r="M29" s="1"/>
      <c r="N29" s="1"/>
      <c r="O29" s="1"/>
      <c r="P29" s="1"/>
      <c r="Q29" s="1"/>
      <c r="R29" s="1"/>
      <c r="S29" s="1"/>
      <c r="T29" s="1"/>
    </row>
    <row r="30" spans="1:20" s="3" customFormat="1" ht="22" customHeight="1" x14ac:dyDescent="0.35">
      <c r="A30" s="1"/>
      <c r="B30" s="29">
        <v>13</v>
      </c>
      <c r="C30" s="40" t="s">
        <v>297</v>
      </c>
      <c r="D30" s="40" t="s">
        <v>317</v>
      </c>
      <c r="E30" s="40" t="s">
        <v>93</v>
      </c>
      <c r="F30" s="41"/>
      <c r="G30" s="86">
        <v>20</v>
      </c>
      <c r="H30" s="2"/>
      <c r="I30" s="59">
        <f t="shared" si="0"/>
        <v>0</v>
      </c>
      <c r="J30" s="1"/>
      <c r="K30" s="1"/>
      <c r="L30" s="1"/>
      <c r="M30" s="1"/>
      <c r="N30" s="1"/>
      <c r="O30" s="1"/>
      <c r="P30" s="1"/>
      <c r="Q30" s="1"/>
      <c r="R30" s="1"/>
      <c r="S30" s="1"/>
      <c r="T30" s="1"/>
    </row>
    <row r="31" spans="1:20" s="3" customFormat="1" ht="22" customHeight="1" x14ac:dyDescent="0.35">
      <c r="A31" s="1"/>
      <c r="B31" s="29">
        <v>14</v>
      </c>
      <c r="C31" s="40" t="s">
        <v>298</v>
      </c>
      <c r="D31" s="40" t="s">
        <v>318</v>
      </c>
      <c r="E31" s="40" t="s">
        <v>93</v>
      </c>
      <c r="F31" s="41"/>
      <c r="G31" s="86">
        <v>10</v>
      </c>
      <c r="H31" s="2"/>
      <c r="I31" s="59">
        <f t="shared" si="0"/>
        <v>0</v>
      </c>
      <c r="J31" s="1"/>
      <c r="K31" s="1"/>
      <c r="L31" s="1"/>
      <c r="M31" s="1"/>
      <c r="N31" s="1"/>
      <c r="O31" s="1"/>
      <c r="P31" s="1"/>
      <c r="Q31" s="1"/>
      <c r="R31" s="1"/>
      <c r="S31" s="1"/>
      <c r="T31" s="1"/>
    </row>
    <row r="32" spans="1:20" s="3" customFormat="1" ht="22" customHeight="1" x14ac:dyDescent="0.35">
      <c r="A32" s="1"/>
      <c r="B32" s="29">
        <v>15</v>
      </c>
      <c r="C32" s="40" t="s">
        <v>347</v>
      </c>
      <c r="D32" s="40" t="s">
        <v>319</v>
      </c>
      <c r="E32" s="40" t="s">
        <v>93</v>
      </c>
      <c r="F32" s="41"/>
      <c r="G32" s="86">
        <v>20</v>
      </c>
      <c r="H32" s="2"/>
      <c r="I32" s="59">
        <f t="shared" si="0"/>
        <v>0</v>
      </c>
      <c r="J32" s="1"/>
      <c r="K32" s="1"/>
      <c r="L32" s="1"/>
      <c r="M32" s="1"/>
      <c r="N32" s="1"/>
      <c r="O32" s="1"/>
      <c r="P32" s="1"/>
      <c r="Q32" s="1"/>
      <c r="R32" s="1"/>
      <c r="S32" s="1"/>
      <c r="T32" s="1"/>
    </row>
    <row r="33" spans="1:20" s="3" customFormat="1" ht="22" customHeight="1" x14ac:dyDescent="0.35">
      <c r="A33" s="1"/>
      <c r="B33" s="29">
        <v>16</v>
      </c>
      <c r="C33" s="40" t="s">
        <v>300</v>
      </c>
      <c r="D33" s="40" t="s">
        <v>320</v>
      </c>
      <c r="E33" s="40" t="s">
        <v>93</v>
      </c>
      <c r="F33" s="41"/>
      <c r="G33" s="86">
        <v>10</v>
      </c>
      <c r="H33" s="2"/>
      <c r="I33" s="59">
        <f t="shared" si="0"/>
        <v>0</v>
      </c>
      <c r="J33" s="1"/>
      <c r="K33" s="1"/>
      <c r="L33" s="1"/>
      <c r="M33" s="1"/>
      <c r="N33" s="1"/>
      <c r="O33" s="1"/>
      <c r="P33" s="1"/>
      <c r="Q33" s="1"/>
      <c r="R33" s="1"/>
      <c r="S33" s="1"/>
      <c r="T33" s="1"/>
    </row>
    <row r="34" spans="1:20" s="3" customFormat="1" ht="22" customHeight="1" x14ac:dyDescent="0.35">
      <c r="A34" s="1"/>
      <c r="B34" s="29">
        <v>17</v>
      </c>
      <c r="C34" s="40" t="s">
        <v>301</v>
      </c>
      <c r="D34" s="40" t="s">
        <v>321</v>
      </c>
      <c r="E34" s="40" t="s">
        <v>93</v>
      </c>
      <c r="F34" s="41"/>
      <c r="G34" s="86">
        <v>10</v>
      </c>
      <c r="H34" s="2"/>
      <c r="I34" s="59">
        <f t="shared" si="0"/>
        <v>0</v>
      </c>
      <c r="J34" s="1"/>
      <c r="K34" s="1"/>
      <c r="L34" s="1"/>
      <c r="M34" s="1"/>
      <c r="N34" s="1"/>
      <c r="O34" s="1"/>
      <c r="P34" s="1"/>
      <c r="Q34" s="1"/>
      <c r="R34" s="1"/>
      <c r="S34" s="1"/>
      <c r="T34" s="1"/>
    </row>
    <row r="35" spans="1:20" s="3" customFormat="1" ht="22" customHeight="1" x14ac:dyDescent="0.35">
      <c r="A35" s="1"/>
      <c r="B35" s="29">
        <v>18</v>
      </c>
      <c r="C35" s="40" t="s">
        <v>302</v>
      </c>
      <c r="D35" s="40" t="s">
        <v>322</v>
      </c>
      <c r="E35" s="40" t="s">
        <v>93</v>
      </c>
      <c r="F35" s="41"/>
      <c r="G35" s="86">
        <v>5</v>
      </c>
      <c r="H35" s="2"/>
      <c r="I35" s="59">
        <f t="shared" si="0"/>
        <v>0</v>
      </c>
      <c r="J35" s="1"/>
      <c r="K35" s="1"/>
      <c r="L35" s="1"/>
      <c r="M35" s="1"/>
      <c r="N35" s="1"/>
      <c r="O35" s="1"/>
      <c r="P35" s="1"/>
      <c r="Q35" s="1"/>
      <c r="R35" s="1"/>
      <c r="S35" s="1"/>
      <c r="T35" s="1"/>
    </row>
    <row r="36" spans="1:20" s="3" customFormat="1" ht="22" customHeight="1" x14ac:dyDescent="0.35">
      <c r="A36" s="1"/>
      <c r="B36" s="29">
        <v>19</v>
      </c>
      <c r="C36" s="40" t="s">
        <v>303</v>
      </c>
      <c r="D36" s="40" t="s">
        <v>323</v>
      </c>
      <c r="E36" s="40" t="s">
        <v>93</v>
      </c>
      <c r="F36" s="41"/>
      <c r="G36" s="86">
        <v>10</v>
      </c>
      <c r="H36" s="2"/>
      <c r="I36" s="59">
        <f t="shared" si="0"/>
        <v>0</v>
      </c>
      <c r="J36" s="1"/>
      <c r="K36" s="1"/>
      <c r="L36" s="1"/>
      <c r="M36" s="1"/>
      <c r="N36" s="1"/>
      <c r="O36" s="1"/>
      <c r="P36" s="1"/>
      <c r="Q36" s="1"/>
      <c r="R36" s="1"/>
      <c r="S36" s="1"/>
      <c r="T36" s="1"/>
    </row>
    <row r="37" spans="1:20" s="3" customFormat="1" ht="22" customHeight="1" x14ac:dyDescent="0.35">
      <c r="A37" s="1"/>
      <c r="B37" s="29">
        <v>20</v>
      </c>
      <c r="C37" s="40" t="s">
        <v>304</v>
      </c>
      <c r="D37" s="40" t="s">
        <v>324</v>
      </c>
      <c r="E37" s="40" t="s">
        <v>93</v>
      </c>
      <c r="F37" s="41"/>
      <c r="G37" s="86">
        <v>10</v>
      </c>
      <c r="H37" s="2"/>
      <c r="I37" s="59">
        <f t="shared" si="0"/>
        <v>0</v>
      </c>
      <c r="J37" s="1"/>
      <c r="K37" s="1"/>
      <c r="L37" s="1"/>
      <c r="M37" s="1"/>
      <c r="N37" s="1"/>
      <c r="O37" s="1"/>
      <c r="P37" s="1"/>
      <c r="Q37" s="1"/>
      <c r="R37" s="1"/>
      <c r="S37" s="1"/>
      <c r="T37" s="1"/>
    </row>
    <row r="38" spans="1:20" s="3" customFormat="1" ht="22" customHeight="1" x14ac:dyDescent="0.35">
      <c r="A38" s="1"/>
      <c r="B38" s="29">
        <v>21</v>
      </c>
      <c r="C38" s="30"/>
      <c r="D38" s="30"/>
      <c r="E38" s="30"/>
      <c r="F38" s="30"/>
      <c r="G38" s="30"/>
      <c r="H38" s="2"/>
      <c r="I38" s="59">
        <f t="shared" si="0"/>
        <v>0</v>
      </c>
      <c r="J38" s="1"/>
      <c r="K38" s="1"/>
      <c r="L38" s="1"/>
      <c r="M38" s="1"/>
      <c r="N38" s="1"/>
      <c r="O38" s="1"/>
      <c r="P38" s="1"/>
      <c r="Q38" s="1"/>
      <c r="R38" s="1"/>
      <c r="S38" s="1"/>
      <c r="T38" s="1"/>
    </row>
    <row r="39" spans="1:20" s="3" customFormat="1" ht="22" customHeight="1" x14ac:dyDescent="0.35">
      <c r="A39" s="1"/>
      <c r="B39" s="29">
        <v>22</v>
      </c>
      <c r="C39" s="30"/>
      <c r="D39" s="30"/>
      <c r="E39" s="30"/>
      <c r="F39" s="30"/>
      <c r="G39" s="30"/>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Ha8OR+ixpYYfpcJMnFiHdekA0ZQTMZ3kIiLgaX8/EojO+xxaPpWFeCnJmaw2Tbo+jjG9BlG3V6vI+vJyXX/UQ==" saltValue="4U8ZZGIBtoUgry+pT9y6NA=="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1F36-6147-451D-8ECB-CBFDCFE02778}">
  <sheetPr>
    <tabColor theme="3" tint="0.59999389629810485"/>
    <pageSetUpPr fitToPage="1"/>
  </sheetPr>
  <dimension ref="A1:T67"/>
  <sheetViews>
    <sheetView showGridLines="0" view="pageBreakPreview" zoomScale="90" zoomScaleNormal="90" zoomScaleSheetLayoutView="90" zoomScalePageLayoutView="80" workbookViewId="0">
      <pane ySplit="1" topLeftCell="A22" activePane="bottomLeft" state="frozen"/>
      <selection pane="bottomLeft" activeCell="D23" sqref="D23"/>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348</v>
      </c>
      <c r="C12" s="10"/>
      <c r="D12" s="10"/>
      <c r="E12" s="10"/>
      <c r="F12" s="10"/>
      <c r="G12" s="10"/>
      <c r="H12" s="10"/>
      <c r="I12" s="11"/>
    </row>
    <row r="13" spans="1:20" ht="32.15" customHeight="1" x14ac:dyDescent="0.35">
      <c r="A13" s="8"/>
      <c r="B13" s="12" t="s">
        <v>727</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356</v>
      </c>
      <c r="D18" s="40" t="s">
        <v>349</v>
      </c>
      <c r="E18" s="40" t="s">
        <v>130</v>
      </c>
      <c r="F18" s="41"/>
      <c r="G18" s="86">
        <v>1</v>
      </c>
      <c r="H18" s="2"/>
      <c r="I18" s="59">
        <f>G18*H18</f>
        <v>0</v>
      </c>
      <c r="J18" s="1"/>
      <c r="K18" s="1"/>
      <c r="L18" s="1"/>
      <c r="M18" s="1"/>
      <c r="N18" s="1"/>
      <c r="O18" s="1"/>
      <c r="P18" s="1"/>
      <c r="Q18" s="1"/>
      <c r="R18" s="1"/>
      <c r="S18" s="1"/>
      <c r="T18" s="1"/>
    </row>
    <row r="19" spans="1:20" s="3" customFormat="1" ht="22" customHeight="1" x14ac:dyDescent="0.35">
      <c r="A19" s="1"/>
      <c r="B19" s="29">
        <v>2</v>
      </c>
      <c r="C19" s="40" t="s">
        <v>357</v>
      </c>
      <c r="D19" s="40" t="s">
        <v>350</v>
      </c>
      <c r="E19" s="40" t="s">
        <v>130</v>
      </c>
      <c r="F19" s="41"/>
      <c r="G19" s="86">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358</v>
      </c>
      <c r="D20" s="40" t="s">
        <v>351</v>
      </c>
      <c r="E20" s="40" t="s">
        <v>94</v>
      </c>
      <c r="F20" s="41"/>
      <c r="G20" s="86">
        <v>2</v>
      </c>
      <c r="H20" s="2"/>
      <c r="I20" s="59">
        <f t="shared" si="0"/>
        <v>0</v>
      </c>
      <c r="J20" s="1"/>
      <c r="K20" s="1"/>
      <c r="L20" s="1"/>
      <c r="M20" s="1"/>
      <c r="N20" s="1"/>
      <c r="O20" s="1"/>
      <c r="P20" s="1"/>
      <c r="Q20" s="1"/>
      <c r="R20" s="1"/>
      <c r="S20" s="1"/>
      <c r="T20" s="1"/>
    </row>
    <row r="21" spans="1:20" s="3" customFormat="1" ht="22" customHeight="1" x14ac:dyDescent="0.35">
      <c r="A21" s="1"/>
      <c r="B21" s="29">
        <v>4</v>
      </c>
      <c r="C21" s="40" t="s">
        <v>359</v>
      </c>
      <c r="D21" s="40" t="s">
        <v>352</v>
      </c>
      <c r="E21" s="40" t="s">
        <v>130</v>
      </c>
      <c r="F21" s="41"/>
      <c r="G21" s="86">
        <v>3</v>
      </c>
      <c r="H21" s="2"/>
      <c r="I21" s="59">
        <f t="shared" si="0"/>
        <v>0</v>
      </c>
      <c r="J21" s="1"/>
      <c r="K21" s="1"/>
      <c r="L21" s="1"/>
      <c r="M21" s="1"/>
      <c r="N21" s="1"/>
      <c r="O21" s="1"/>
      <c r="P21" s="1"/>
      <c r="Q21" s="1"/>
      <c r="R21" s="1"/>
      <c r="S21" s="1"/>
      <c r="T21" s="1"/>
    </row>
    <row r="22" spans="1:20" s="3" customFormat="1" ht="22" customHeight="1" x14ac:dyDescent="0.35">
      <c r="A22" s="1"/>
      <c r="B22" s="29">
        <v>5</v>
      </c>
      <c r="C22" s="40" t="s">
        <v>360</v>
      </c>
      <c r="D22" s="40" t="s">
        <v>353</v>
      </c>
      <c r="E22" s="40" t="s">
        <v>365</v>
      </c>
      <c r="F22" s="41"/>
      <c r="G22" s="86">
        <v>2</v>
      </c>
      <c r="H22" s="2"/>
      <c r="I22" s="59">
        <f t="shared" si="0"/>
        <v>0</v>
      </c>
      <c r="J22" s="1"/>
      <c r="K22" s="1"/>
      <c r="L22" s="1"/>
      <c r="M22" s="1"/>
      <c r="N22" s="1"/>
      <c r="O22" s="1"/>
      <c r="P22" s="1"/>
      <c r="Q22" s="1"/>
      <c r="R22" s="1"/>
      <c r="S22" s="1"/>
      <c r="T22" s="1"/>
    </row>
    <row r="23" spans="1:20" s="3" customFormat="1" ht="22" customHeight="1" x14ac:dyDescent="0.35">
      <c r="A23" s="1"/>
      <c r="B23" s="29">
        <v>6</v>
      </c>
      <c r="C23" s="40" t="s">
        <v>361</v>
      </c>
      <c r="D23" s="40" t="s">
        <v>354</v>
      </c>
      <c r="E23" s="40" t="s">
        <v>365</v>
      </c>
      <c r="F23" s="41"/>
      <c r="G23" s="86">
        <v>2</v>
      </c>
      <c r="H23" s="2"/>
      <c r="I23" s="59">
        <f t="shared" si="0"/>
        <v>0</v>
      </c>
      <c r="J23" s="1"/>
      <c r="K23" s="1"/>
      <c r="L23" s="1"/>
      <c r="M23" s="1"/>
      <c r="N23" s="1"/>
      <c r="O23" s="1"/>
      <c r="P23" s="1"/>
      <c r="Q23" s="1"/>
      <c r="R23" s="1"/>
      <c r="S23" s="1"/>
      <c r="T23" s="1"/>
    </row>
    <row r="24" spans="1:20" s="3" customFormat="1" ht="22" customHeight="1" x14ac:dyDescent="0.35">
      <c r="A24" s="1"/>
      <c r="B24" s="29">
        <v>7</v>
      </c>
      <c r="C24" s="40" t="s">
        <v>362</v>
      </c>
      <c r="D24" s="40" t="s">
        <v>355</v>
      </c>
      <c r="E24" s="40" t="s">
        <v>130</v>
      </c>
      <c r="F24" s="41"/>
      <c r="G24" s="86">
        <v>2</v>
      </c>
      <c r="H24" s="2"/>
      <c r="I24" s="59">
        <f t="shared" si="0"/>
        <v>0</v>
      </c>
      <c r="J24" s="1"/>
      <c r="K24" s="1"/>
      <c r="L24" s="1"/>
      <c r="M24" s="1"/>
      <c r="N24" s="1"/>
      <c r="O24" s="1"/>
      <c r="P24" s="1"/>
      <c r="Q24" s="1"/>
      <c r="R24" s="1"/>
      <c r="S24" s="1"/>
      <c r="T24" s="1"/>
    </row>
    <row r="25" spans="1:20" s="3" customFormat="1" ht="22" customHeight="1" x14ac:dyDescent="0.35">
      <c r="A25" s="1"/>
      <c r="B25" s="29">
        <v>8</v>
      </c>
      <c r="C25" s="40" t="s">
        <v>363</v>
      </c>
      <c r="D25" s="40" t="s">
        <v>364</v>
      </c>
      <c r="E25" s="40" t="s">
        <v>130</v>
      </c>
      <c r="F25" s="41"/>
      <c r="G25" s="86">
        <v>50</v>
      </c>
      <c r="H25" s="2"/>
      <c r="I25" s="59">
        <f t="shared" si="0"/>
        <v>0</v>
      </c>
      <c r="J25" s="1"/>
      <c r="K25" s="1"/>
      <c r="L25" s="1"/>
      <c r="M25" s="1"/>
      <c r="N25" s="1"/>
      <c r="O25" s="1"/>
      <c r="P25" s="1"/>
      <c r="Q25" s="1"/>
      <c r="R25" s="1"/>
      <c r="S25" s="1"/>
      <c r="T25" s="1"/>
    </row>
    <row r="26" spans="1:20" s="3" customFormat="1" ht="22" customHeight="1" x14ac:dyDescent="0.35">
      <c r="A26" s="1"/>
      <c r="B26" s="29">
        <v>9</v>
      </c>
      <c r="C26" s="40"/>
      <c r="D26" s="40"/>
      <c r="E26" s="40"/>
      <c r="F26" s="41"/>
      <c r="G26" s="86"/>
      <c r="H26" s="2"/>
      <c r="I26" s="59">
        <f t="shared" si="0"/>
        <v>0</v>
      </c>
      <c r="J26" s="1"/>
      <c r="K26" s="1"/>
      <c r="L26" s="1"/>
      <c r="M26" s="1"/>
      <c r="N26" s="1"/>
      <c r="O26" s="1"/>
      <c r="P26" s="1"/>
      <c r="Q26" s="1"/>
      <c r="R26" s="1"/>
      <c r="S26" s="1"/>
      <c r="T26" s="1"/>
    </row>
    <row r="27" spans="1:20" s="3" customFormat="1" ht="22" customHeight="1" x14ac:dyDescent="0.35">
      <c r="A27" s="1"/>
      <c r="B27" s="29">
        <v>10</v>
      </c>
      <c r="C27" s="40"/>
      <c r="D27" s="40"/>
      <c r="E27" s="40"/>
      <c r="F27" s="41"/>
      <c r="G27" s="86"/>
      <c r="H27" s="2"/>
      <c r="I27" s="59">
        <f t="shared" si="0"/>
        <v>0</v>
      </c>
      <c r="J27" s="1"/>
      <c r="K27" s="1"/>
      <c r="L27" s="1"/>
      <c r="M27" s="1"/>
      <c r="N27" s="1"/>
      <c r="O27" s="1"/>
      <c r="P27" s="1"/>
      <c r="Q27" s="1"/>
      <c r="R27" s="1"/>
      <c r="S27" s="1"/>
      <c r="T27" s="1"/>
    </row>
    <row r="28" spans="1:20" s="3" customFormat="1" ht="22" customHeight="1" x14ac:dyDescent="0.35">
      <c r="A28" s="1"/>
      <c r="B28" s="29">
        <v>11</v>
      </c>
      <c r="C28" s="40"/>
      <c r="D28" s="40"/>
      <c r="E28" s="40"/>
      <c r="F28" s="41"/>
      <c r="G28" s="86"/>
      <c r="H28" s="2"/>
      <c r="I28" s="59">
        <f t="shared" si="0"/>
        <v>0</v>
      </c>
      <c r="J28" s="1"/>
      <c r="K28" s="1"/>
      <c r="L28" s="1"/>
      <c r="M28" s="1"/>
      <c r="N28" s="1"/>
      <c r="O28" s="1"/>
      <c r="P28" s="1"/>
      <c r="Q28" s="1"/>
      <c r="R28" s="1"/>
      <c r="S28" s="1"/>
      <c r="T28" s="1"/>
    </row>
    <row r="29" spans="1:20" s="3" customFormat="1" ht="22" customHeight="1" x14ac:dyDescent="0.35">
      <c r="A29" s="1"/>
      <c r="B29" s="29">
        <v>12</v>
      </c>
      <c r="C29" s="40"/>
      <c r="D29" s="40"/>
      <c r="E29" s="40"/>
      <c r="F29" s="41"/>
      <c r="G29" s="86"/>
      <c r="H29" s="2"/>
      <c r="I29" s="59">
        <f t="shared" si="0"/>
        <v>0</v>
      </c>
      <c r="J29" s="1"/>
      <c r="K29" s="1"/>
      <c r="L29" s="1"/>
      <c r="M29" s="1"/>
      <c r="N29" s="1"/>
      <c r="O29" s="1"/>
      <c r="P29" s="1"/>
      <c r="Q29" s="1"/>
      <c r="R29" s="1"/>
      <c r="S29" s="1"/>
      <c r="T29" s="1"/>
    </row>
    <row r="30" spans="1:20" s="3" customFormat="1" ht="22" customHeight="1" x14ac:dyDescent="0.35">
      <c r="A30" s="1"/>
      <c r="B30" s="29">
        <v>13</v>
      </c>
      <c r="C30" s="40"/>
      <c r="D30" s="40"/>
      <c r="E30" s="40"/>
      <c r="F30" s="41"/>
      <c r="G30" s="86"/>
      <c r="H30" s="2"/>
      <c r="I30" s="59">
        <f t="shared" si="0"/>
        <v>0</v>
      </c>
      <c r="J30" s="1"/>
      <c r="K30" s="1"/>
      <c r="L30" s="1"/>
      <c r="M30" s="1"/>
      <c r="N30" s="1"/>
      <c r="O30" s="1"/>
      <c r="P30" s="1"/>
      <c r="Q30" s="1"/>
      <c r="R30" s="1"/>
      <c r="S30" s="1"/>
      <c r="T30" s="1"/>
    </row>
    <row r="31" spans="1:20" s="3" customFormat="1" ht="22" customHeight="1" x14ac:dyDescent="0.35">
      <c r="A31" s="1"/>
      <c r="B31" s="29">
        <v>14</v>
      </c>
      <c r="C31" s="40"/>
      <c r="D31" s="40"/>
      <c r="E31" s="40"/>
      <c r="F31" s="41"/>
      <c r="G31" s="86"/>
      <c r="H31" s="2"/>
      <c r="I31" s="59">
        <f t="shared" si="0"/>
        <v>0</v>
      </c>
      <c r="J31" s="1"/>
      <c r="K31" s="1"/>
      <c r="L31" s="1"/>
      <c r="M31" s="1"/>
      <c r="N31" s="1"/>
      <c r="O31" s="1"/>
      <c r="P31" s="1"/>
      <c r="Q31" s="1"/>
      <c r="R31" s="1"/>
      <c r="S31" s="1"/>
      <c r="T31" s="1"/>
    </row>
    <row r="32" spans="1:20" s="3" customFormat="1" ht="22" customHeight="1" x14ac:dyDescent="0.35">
      <c r="A32" s="1"/>
      <c r="B32" s="29">
        <v>15</v>
      </c>
      <c r="C32" s="40"/>
      <c r="D32" s="40"/>
      <c r="E32" s="40"/>
      <c r="F32" s="41"/>
      <c r="G32" s="86"/>
      <c r="H32" s="2"/>
      <c r="I32" s="59">
        <f t="shared" si="0"/>
        <v>0</v>
      </c>
      <c r="J32" s="1"/>
      <c r="K32" s="1"/>
      <c r="L32" s="1"/>
      <c r="M32" s="1"/>
      <c r="N32" s="1"/>
      <c r="O32" s="1"/>
      <c r="P32" s="1"/>
      <c r="Q32" s="1"/>
      <c r="R32" s="1"/>
      <c r="S32" s="1"/>
      <c r="T32" s="1"/>
    </row>
    <row r="33" spans="1:20" s="3" customFormat="1" ht="22" customHeight="1" x14ac:dyDescent="0.35">
      <c r="A33" s="1"/>
      <c r="B33" s="29">
        <v>16</v>
      </c>
      <c r="C33" s="40"/>
      <c r="D33" s="40"/>
      <c r="E33" s="40"/>
      <c r="F33" s="41"/>
      <c r="G33" s="86"/>
      <c r="H33" s="2"/>
      <c r="I33" s="59">
        <f t="shared" si="0"/>
        <v>0</v>
      </c>
      <c r="J33" s="1"/>
      <c r="K33" s="1"/>
      <c r="L33" s="1"/>
      <c r="M33" s="1"/>
      <c r="N33" s="1"/>
      <c r="O33" s="1"/>
      <c r="P33" s="1"/>
      <c r="Q33" s="1"/>
      <c r="R33" s="1"/>
      <c r="S33" s="1"/>
      <c r="T33" s="1"/>
    </row>
    <row r="34" spans="1:20" s="3" customFormat="1" ht="22" customHeight="1" x14ac:dyDescent="0.35">
      <c r="A34" s="1"/>
      <c r="B34" s="29">
        <v>17</v>
      </c>
      <c r="C34" s="40"/>
      <c r="D34" s="40"/>
      <c r="E34" s="40"/>
      <c r="F34" s="41"/>
      <c r="G34" s="86"/>
      <c r="H34" s="2"/>
      <c r="I34" s="59">
        <f t="shared" si="0"/>
        <v>0</v>
      </c>
      <c r="J34" s="1"/>
      <c r="K34" s="1"/>
      <c r="L34" s="1"/>
      <c r="M34" s="1"/>
      <c r="N34" s="1"/>
      <c r="O34" s="1"/>
      <c r="P34" s="1"/>
      <c r="Q34" s="1"/>
      <c r="R34" s="1"/>
      <c r="S34" s="1"/>
      <c r="T34" s="1"/>
    </row>
    <row r="35" spans="1:20" s="3" customFormat="1" ht="22" customHeight="1" x14ac:dyDescent="0.35">
      <c r="A35" s="1"/>
      <c r="B35" s="29">
        <v>18</v>
      </c>
      <c r="C35" s="40"/>
      <c r="D35" s="40"/>
      <c r="E35" s="40"/>
      <c r="F35" s="41"/>
      <c r="G35" s="86"/>
      <c r="H35" s="2"/>
      <c r="I35" s="59">
        <f t="shared" si="0"/>
        <v>0</v>
      </c>
      <c r="J35" s="1"/>
      <c r="K35" s="1"/>
      <c r="L35" s="1"/>
      <c r="M35" s="1"/>
      <c r="N35" s="1"/>
      <c r="O35" s="1"/>
      <c r="P35" s="1"/>
      <c r="Q35" s="1"/>
      <c r="R35" s="1"/>
      <c r="S35" s="1"/>
      <c r="T35" s="1"/>
    </row>
    <row r="36" spans="1:20" s="3" customFormat="1" ht="22" customHeight="1" x14ac:dyDescent="0.35">
      <c r="A36" s="1"/>
      <c r="B36" s="29">
        <v>19</v>
      </c>
      <c r="C36" s="40"/>
      <c r="D36" s="40"/>
      <c r="E36" s="40"/>
      <c r="F36" s="41"/>
      <c r="G36" s="86"/>
      <c r="H36" s="2"/>
      <c r="I36" s="59">
        <f t="shared" si="0"/>
        <v>0</v>
      </c>
      <c r="J36" s="1"/>
      <c r="K36" s="1"/>
      <c r="L36" s="1"/>
      <c r="M36" s="1"/>
      <c r="N36" s="1"/>
      <c r="O36" s="1"/>
      <c r="P36" s="1"/>
      <c r="Q36" s="1"/>
      <c r="R36" s="1"/>
      <c r="S36" s="1"/>
      <c r="T36" s="1"/>
    </row>
    <row r="37" spans="1:20" s="3" customFormat="1" ht="22" customHeight="1" x14ac:dyDescent="0.35">
      <c r="A37" s="1"/>
      <c r="B37" s="29">
        <v>20</v>
      </c>
      <c r="C37" s="40"/>
      <c r="D37" s="40"/>
      <c r="E37" s="40"/>
      <c r="F37" s="41"/>
      <c r="G37" s="86"/>
      <c r="H37" s="2"/>
      <c r="I37" s="59">
        <f t="shared" si="0"/>
        <v>0</v>
      </c>
      <c r="J37" s="1"/>
      <c r="K37" s="1"/>
      <c r="L37" s="1"/>
      <c r="M37" s="1"/>
      <c r="N37" s="1"/>
      <c r="O37" s="1"/>
      <c r="P37" s="1"/>
      <c r="Q37" s="1"/>
      <c r="R37" s="1"/>
      <c r="S37" s="1"/>
      <c r="T37" s="1"/>
    </row>
    <row r="38" spans="1:20" s="3" customFormat="1" ht="22" customHeight="1" x14ac:dyDescent="0.35">
      <c r="A38" s="1"/>
      <c r="B38" s="29">
        <v>21</v>
      </c>
      <c r="C38" s="30"/>
      <c r="D38" s="30"/>
      <c r="E38" s="30"/>
      <c r="F38" s="30"/>
      <c r="G38" s="30"/>
      <c r="H38" s="2"/>
      <c r="I38" s="59">
        <f t="shared" si="0"/>
        <v>0</v>
      </c>
      <c r="J38" s="1"/>
      <c r="K38" s="1"/>
      <c r="L38" s="1"/>
      <c r="M38" s="1"/>
      <c r="N38" s="1"/>
      <c r="O38" s="1"/>
      <c r="P38" s="1"/>
      <c r="Q38" s="1"/>
      <c r="R38" s="1"/>
      <c r="S38" s="1"/>
      <c r="T38" s="1"/>
    </row>
    <row r="39" spans="1:20" s="3" customFormat="1" ht="22" customHeight="1" x14ac:dyDescent="0.35">
      <c r="A39" s="1"/>
      <c r="B39" s="29">
        <v>22</v>
      </c>
      <c r="C39" s="30"/>
      <c r="D39" s="30"/>
      <c r="E39" s="30"/>
      <c r="F39" s="30"/>
      <c r="G39" s="30"/>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OYdd3cQsAdXVZSK4dkzKHMYIKtw5XU5f/WGKlfdkAuxZO+eG1wURxH85YuchHCKD9Dp+TxAdpJfPKBRdy9WzSQ==" saltValue="F/1wh1yLiATI7DaT28wZJw=="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41493-8448-47EF-9830-3F3989EE2D84}">
  <sheetPr>
    <tabColor theme="3" tint="0.59999389629810485"/>
    <pageSetUpPr fitToPage="1"/>
  </sheetPr>
  <dimension ref="A1:T67"/>
  <sheetViews>
    <sheetView showGridLines="0" view="pageBreakPreview" zoomScale="90" zoomScaleNormal="90" zoomScaleSheetLayoutView="90" zoomScalePageLayoutView="80" workbookViewId="0">
      <pane ySplit="1" topLeftCell="A24" activePane="bottomLeft" state="frozen"/>
      <selection pane="bottomLeft" activeCell="D24" sqref="D24"/>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367</v>
      </c>
      <c r="C12" s="10"/>
      <c r="D12" s="10"/>
      <c r="E12" s="10"/>
      <c r="F12" s="10"/>
      <c r="G12" s="10"/>
      <c r="H12" s="10"/>
      <c r="I12" s="11"/>
    </row>
    <row r="13" spans="1:20" ht="32.15" customHeight="1" x14ac:dyDescent="0.35">
      <c r="A13" s="8"/>
      <c r="B13" s="12" t="s">
        <v>366</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389</v>
      </c>
      <c r="D18" s="40" t="s">
        <v>368</v>
      </c>
      <c r="E18" s="40" t="s">
        <v>411</v>
      </c>
      <c r="F18" s="41"/>
      <c r="G18" s="86">
        <v>1</v>
      </c>
      <c r="H18" s="2"/>
      <c r="I18" s="59">
        <f>G18*H18</f>
        <v>0</v>
      </c>
      <c r="J18" s="1"/>
      <c r="K18" s="1"/>
      <c r="L18" s="1"/>
      <c r="M18" s="1"/>
      <c r="N18" s="1"/>
      <c r="O18" s="1"/>
      <c r="P18" s="1"/>
      <c r="Q18" s="1"/>
      <c r="R18" s="1"/>
      <c r="S18" s="1"/>
      <c r="T18" s="1"/>
    </row>
    <row r="19" spans="1:20" s="3" customFormat="1" ht="22" customHeight="1" x14ac:dyDescent="0.35">
      <c r="A19" s="1"/>
      <c r="B19" s="29">
        <v>2</v>
      </c>
      <c r="C19" s="40" t="s">
        <v>390</v>
      </c>
      <c r="D19" s="40" t="s">
        <v>369</v>
      </c>
      <c r="E19" s="40" t="s">
        <v>411</v>
      </c>
      <c r="F19" s="41"/>
      <c r="G19" s="86">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391</v>
      </c>
      <c r="D20" s="40" t="s">
        <v>370</v>
      </c>
      <c r="E20" s="40" t="s">
        <v>130</v>
      </c>
      <c r="F20" s="41"/>
      <c r="G20" s="86">
        <v>1</v>
      </c>
      <c r="H20" s="2"/>
      <c r="I20" s="59">
        <f t="shared" si="0"/>
        <v>0</v>
      </c>
      <c r="J20" s="1"/>
      <c r="K20" s="1"/>
      <c r="L20" s="1"/>
      <c r="M20" s="1"/>
      <c r="N20" s="1"/>
      <c r="O20" s="1"/>
      <c r="P20" s="1"/>
      <c r="Q20" s="1"/>
      <c r="R20" s="1"/>
      <c r="S20" s="1"/>
      <c r="T20" s="1"/>
    </row>
    <row r="21" spans="1:20" s="3" customFormat="1" ht="22" customHeight="1" x14ac:dyDescent="0.35">
      <c r="A21" s="1"/>
      <c r="B21" s="29">
        <v>4</v>
      </c>
      <c r="C21" s="40" t="s">
        <v>392</v>
      </c>
      <c r="D21" s="40" t="s">
        <v>371</v>
      </c>
      <c r="E21" s="40" t="s">
        <v>93</v>
      </c>
      <c r="F21" s="41"/>
      <c r="G21" s="86">
        <v>1</v>
      </c>
      <c r="H21" s="2"/>
      <c r="I21" s="59">
        <f t="shared" si="0"/>
        <v>0</v>
      </c>
      <c r="J21" s="1"/>
      <c r="K21" s="1"/>
      <c r="L21" s="1"/>
      <c r="M21" s="1"/>
      <c r="N21" s="1"/>
      <c r="O21" s="1"/>
      <c r="P21" s="1"/>
      <c r="Q21" s="1"/>
      <c r="R21" s="1"/>
      <c r="S21" s="1"/>
      <c r="T21" s="1"/>
    </row>
    <row r="22" spans="1:20" s="3" customFormat="1" ht="22" customHeight="1" x14ac:dyDescent="0.35">
      <c r="A22" s="1"/>
      <c r="B22" s="29">
        <v>5</v>
      </c>
      <c r="C22" s="40" t="s">
        <v>393</v>
      </c>
      <c r="D22" s="40" t="s">
        <v>372</v>
      </c>
      <c r="E22" s="40" t="s">
        <v>93</v>
      </c>
      <c r="F22" s="41"/>
      <c r="G22" s="86">
        <v>1</v>
      </c>
      <c r="H22" s="2"/>
      <c r="I22" s="59">
        <f t="shared" si="0"/>
        <v>0</v>
      </c>
      <c r="J22" s="1"/>
      <c r="K22" s="1"/>
      <c r="L22" s="1"/>
      <c r="M22" s="1"/>
      <c r="N22" s="1"/>
      <c r="O22" s="1"/>
      <c r="P22" s="1"/>
      <c r="Q22" s="1"/>
      <c r="R22" s="1"/>
      <c r="S22" s="1"/>
      <c r="T22" s="1"/>
    </row>
    <row r="23" spans="1:20" s="3" customFormat="1" ht="22" customHeight="1" x14ac:dyDescent="0.35">
      <c r="A23" s="1"/>
      <c r="B23" s="29">
        <v>6</v>
      </c>
      <c r="C23" s="40" t="s">
        <v>394</v>
      </c>
      <c r="D23" s="40" t="s">
        <v>373</v>
      </c>
      <c r="E23" s="40" t="s">
        <v>93</v>
      </c>
      <c r="F23" s="41"/>
      <c r="G23" s="86">
        <v>1</v>
      </c>
      <c r="H23" s="2"/>
      <c r="I23" s="59">
        <f t="shared" si="0"/>
        <v>0</v>
      </c>
      <c r="J23" s="1"/>
      <c r="K23" s="1"/>
      <c r="L23" s="1"/>
      <c r="M23" s="1"/>
      <c r="N23" s="1"/>
      <c r="O23" s="1"/>
      <c r="P23" s="1"/>
      <c r="Q23" s="1"/>
      <c r="R23" s="1"/>
      <c r="S23" s="1"/>
      <c r="T23" s="1"/>
    </row>
    <row r="24" spans="1:20" s="3" customFormat="1" ht="22" customHeight="1" x14ac:dyDescent="0.35">
      <c r="A24" s="1"/>
      <c r="B24" s="29">
        <v>7</v>
      </c>
      <c r="C24" s="40" t="s">
        <v>395</v>
      </c>
      <c r="D24" s="40" t="s">
        <v>374</v>
      </c>
      <c r="E24" s="40" t="s">
        <v>130</v>
      </c>
      <c r="F24" s="41"/>
      <c r="G24" s="86">
        <v>50</v>
      </c>
      <c r="H24" s="2"/>
      <c r="I24" s="59">
        <f t="shared" si="0"/>
        <v>0</v>
      </c>
      <c r="J24" s="1"/>
      <c r="K24" s="1"/>
      <c r="L24" s="1"/>
      <c r="M24" s="1"/>
      <c r="N24" s="1"/>
      <c r="O24" s="1"/>
      <c r="P24" s="1"/>
      <c r="Q24" s="1"/>
      <c r="R24" s="1"/>
      <c r="S24" s="1"/>
      <c r="T24" s="1"/>
    </row>
    <row r="25" spans="1:20" s="3" customFormat="1" ht="22" customHeight="1" x14ac:dyDescent="0.35">
      <c r="A25" s="1"/>
      <c r="B25" s="29">
        <v>8</v>
      </c>
      <c r="C25" s="40" t="s">
        <v>396</v>
      </c>
      <c r="D25" s="40" t="s">
        <v>375</v>
      </c>
      <c r="E25" s="40" t="s">
        <v>93</v>
      </c>
      <c r="F25" s="41"/>
      <c r="G25" s="86">
        <v>1</v>
      </c>
      <c r="H25" s="2"/>
      <c r="I25" s="59">
        <f t="shared" si="0"/>
        <v>0</v>
      </c>
      <c r="J25" s="1"/>
      <c r="K25" s="1"/>
      <c r="L25" s="1"/>
      <c r="M25" s="1"/>
      <c r="N25" s="1"/>
      <c r="O25" s="1"/>
      <c r="P25" s="1"/>
      <c r="Q25" s="1"/>
      <c r="R25" s="1"/>
      <c r="S25" s="1"/>
      <c r="T25" s="1"/>
    </row>
    <row r="26" spans="1:20" s="3" customFormat="1" ht="22" customHeight="1" x14ac:dyDescent="0.35">
      <c r="A26" s="1"/>
      <c r="B26" s="29">
        <v>9</v>
      </c>
      <c r="C26" s="40" t="s">
        <v>397</v>
      </c>
      <c r="D26" s="40" t="s">
        <v>376</v>
      </c>
      <c r="E26" s="40" t="s">
        <v>93</v>
      </c>
      <c r="F26" s="41"/>
      <c r="G26" s="86">
        <v>5</v>
      </c>
      <c r="H26" s="2"/>
      <c r="I26" s="59">
        <f t="shared" si="0"/>
        <v>0</v>
      </c>
      <c r="J26" s="1"/>
      <c r="K26" s="1"/>
      <c r="L26" s="1"/>
      <c r="M26" s="1"/>
      <c r="N26" s="1"/>
      <c r="O26" s="1"/>
      <c r="P26" s="1"/>
      <c r="Q26" s="1"/>
      <c r="R26" s="1"/>
      <c r="S26" s="1"/>
      <c r="T26" s="1"/>
    </row>
    <row r="27" spans="1:20" s="3" customFormat="1" ht="22" customHeight="1" x14ac:dyDescent="0.35">
      <c r="A27" s="1"/>
      <c r="B27" s="29">
        <v>10</v>
      </c>
      <c r="C27" s="40" t="s">
        <v>398</v>
      </c>
      <c r="D27" s="40" t="s">
        <v>377</v>
      </c>
      <c r="E27" s="40" t="s">
        <v>93</v>
      </c>
      <c r="F27" s="41"/>
      <c r="G27" s="86">
        <v>5</v>
      </c>
      <c r="H27" s="2"/>
      <c r="I27" s="59">
        <f t="shared" si="0"/>
        <v>0</v>
      </c>
      <c r="J27" s="1"/>
      <c r="K27" s="1"/>
      <c r="L27" s="1"/>
      <c r="M27" s="1"/>
      <c r="N27" s="1"/>
      <c r="O27" s="1"/>
      <c r="P27" s="1"/>
      <c r="Q27" s="1"/>
      <c r="R27" s="1"/>
      <c r="S27" s="1"/>
      <c r="T27" s="1"/>
    </row>
    <row r="28" spans="1:20" s="3" customFormat="1" ht="22" customHeight="1" x14ac:dyDescent="0.35">
      <c r="A28" s="1"/>
      <c r="B28" s="29">
        <v>11</v>
      </c>
      <c r="C28" s="40" t="s">
        <v>399</v>
      </c>
      <c r="D28" s="40" t="s">
        <v>378</v>
      </c>
      <c r="E28" s="40" t="s">
        <v>93</v>
      </c>
      <c r="F28" s="41"/>
      <c r="G28" s="86">
        <v>5</v>
      </c>
      <c r="H28" s="2"/>
      <c r="I28" s="59">
        <f t="shared" si="0"/>
        <v>0</v>
      </c>
      <c r="J28" s="1"/>
      <c r="K28" s="1"/>
      <c r="L28" s="1"/>
      <c r="M28" s="1"/>
      <c r="N28" s="1"/>
      <c r="O28" s="1"/>
      <c r="P28" s="1"/>
      <c r="Q28" s="1"/>
      <c r="R28" s="1"/>
      <c r="S28" s="1"/>
      <c r="T28" s="1"/>
    </row>
    <row r="29" spans="1:20" s="3" customFormat="1" ht="22" customHeight="1" x14ac:dyDescent="0.35">
      <c r="A29" s="1"/>
      <c r="B29" s="29">
        <v>12</v>
      </c>
      <c r="C29" s="40" t="s">
        <v>400</v>
      </c>
      <c r="D29" s="40" t="s">
        <v>379</v>
      </c>
      <c r="E29" s="40" t="s">
        <v>93</v>
      </c>
      <c r="F29" s="41"/>
      <c r="G29" s="86">
        <v>4</v>
      </c>
      <c r="H29" s="2"/>
      <c r="I29" s="59">
        <f t="shared" si="0"/>
        <v>0</v>
      </c>
      <c r="J29" s="1"/>
      <c r="K29" s="1"/>
      <c r="L29" s="1"/>
      <c r="M29" s="1"/>
      <c r="N29" s="1"/>
      <c r="O29" s="1"/>
      <c r="P29" s="1"/>
      <c r="Q29" s="1"/>
      <c r="R29" s="1"/>
      <c r="S29" s="1"/>
      <c r="T29" s="1"/>
    </row>
    <row r="30" spans="1:20" s="3" customFormat="1" ht="22" customHeight="1" x14ac:dyDescent="0.35">
      <c r="A30" s="1"/>
      <c r="B30" s="29">
        <v>13</v>
      </c>
      <c r="C30" s="40" t="s">
        <v>401</v>
      </c>
      <c r="D30" s="40" t="s">
        <v>380</v>
      </c>
      <c r="E30" s="40" t="s">
        <v>93</v>
      </c>
      <c r="F30" s="41"/>
      <c r="G30" s="86">
        <v>4</v>
      </c>
      <c r="H30" s="2"/>
      <c r="I30" s="59">
        <f t="shared" si="0"/>
        <v>0</v>
      </c>
      <c r="J30" s="1"/>
      <c r="K30" s="1"/>
      <c r="L30" s="1"/>
      <c r="M30" s="1"/>
      <c r="N30" s="1"/>
      <c r="O30" s="1"/>
      <c r="P30" s="1"/>
      <c r="Q30" s="1"/>
      <c r="R30" s="1"/>
      <c r="S30" s="1"/>
      <c r="T30" s="1"/>
    </row>
    <row r="31" spans="1:20" s="3" customFormat="1" ht="22" customHeight="1" x14ac:dyDescent="0.35">
      <c r="A31" s="1"/>
      <c r="B31" s="29">
        <v>14</v>
      </c>
      <c r="C31" s="40" t="s">
        <v>402</v>
      </c>
      <c r="D31" s="40" t="s">
        <v>381</v>
      </c>
      <c r="E31" s="40" t="s">
        <v>93</v>
      </c>
      <c r="F31" s="41"/>
      <c r="G31" s="86">
        <v>1</v>
      </c>
      <c r="H31" s="2"/>
      <c r="I31" s="59">
        <f t="shared" si="0"/>
        <v>0</v>
      </c>
      <c r="J31" s="1"/>
      <c r="K31" s="1"/>
      <c r="L31" s="1"/>
      <c r="M31" s="1"/>
      <c r="N31" s="1"/>
      <c r="O31" s="1"/>
      <c r="P31" s="1"/>
      <c r="Q31" s="1"/>
      <c r="R31" s="1"/>
      <c r="S31" s="1"/>
      <c r="T31" s="1"/>
    </row>
    <row r="32" spans="1:20" s="3" customFormat="1" ht="22" customHeight="1" x14ac:dyDescent="0.35">
      <c r="A32" s="1"/>
      <c r="B32" s="29">
        <v>15</v>
      </c>
      <c r="C32" s="40" t="s">
        <v>403</v>
      </c>
      <c r="D32" s="40" t="s">
        <v>382</v>
      </c>
      <c r="E32" s="40" t="s">
        <v>93</v>
      </c>
      <c r="F32" s="41"/>
      <c r="G32" s="86">
        <v>1</v>
      </c>
      <c r="H32" s="2"/>
      <c r="I32" s="59">
        <f t="shared" si="0"/>
        <v>0</v>
      </c>
      <c r="J32" s="1"/>
      <c r="K32" s="1"/>
      <c r="L32" s="1"/>
      <c r="M32" s="1"/>
      <c r="N32" s="1"/>
      <c r="O32" s="1"/>
      <c r="P32" s="1"/>
      <c r="Q32" s="1"/>
      <c r="R32" s="1"/>
      <c r="S32" s="1"/>
      <c r="T32" s="1"/>
    </row>
    <row r="33" spans="1:20" s="3" customFormat="1" ht="22" customHeight="1" x14ac:dyDescent="0.35">
      <c r="A33" s="1"/>
      <c r="B33" s="29">
        <v>16</v>
      </c>
      <c r="C33" s="40" t="s">
        <v>404</v>
      </c>
      <c r="D33" s="40" t="s">
        <v>383</v>
      </c>
      <c r="E33" s="40" t="s">
        <v>130</v>
      </c>
      <c r="F33" s="41"/>
      <c r="G33" s="86">
        <v>200</v>
      </c>
      <c r="H33" s="2"/>
      <c r="I33" s="59">
        <f t="shared" si="0"/>
        <v>0</v>
      </c>
      <c r="J33" s="1"/>
      <c r="K33" s="1"/>
      <c r="L33" s="1"/>
      <c r="M33" s="1"/>
      <c r="N33" s="1"/>
      <c r="O33" s="1"/>
      <c r="P33" s="1"/>
      <c r="Q33" s="1"/>
      <c r="R33" s="1"/>
      <c r="S33" s="1"/>
      <c r="T33" s="1"/>
    </row>
    <row r="34" spans="1:20" s="3" customFormat="1" ht="22" customHeight="1" x14ac:dyDescent="0.35">
      <c r="A34" s="1"/>
      <c r="B34" s="29">
        <v>17</v>
      </c>
      <c r="C34" s="40" t="s">
        <v>405</v>
      </c>
      <c r="D34" s="40" t="s">
        <v>384</v>
      </c>
      <c r="E34" s="40" t="s">
        <v>93</v>
      </c>
      <c r="F34" s="41"/>
      <c r="G34" s="86">
        <v>3</v>
      </c>
      <c r="H34" s="2"/>
      <c r="I34" s="59">
        <f t="shared" si="0"/>
        <v>0</v>
      </c>
      <c r="J34" s="1"/>
      <c r="K34" s="1"/>
      <c r="L34" s="1"/>
      <c r="M34" s="1"/>
      <c r="N34" s="1"/>
      <c r="O34" s="1"/>
      <c r="P34" s="1"/>
      <c r="Q34" s="1"/>
      <c r="R34" s="1"/>
      <c r="S34" s="1"/>
      <c r="T34" s="1"/>
    </row>
    <row r="35" spans="1:20" s="3" customFormat="1" ht="22" customHeight="1" x14ac:dyDescent="0.35">
      <c r="A35" s="1"/>
      <c r="B35" s="29">
        <v>18</v>
      </c>
      <c r="C35" s="40" t="s">
        <v>406</v>
      </c>
      <c r="D35" s="40" t="s">
        <v>385</v>
      </c>
      <c r="E35" s="40" t="s">
        <v>93</v>
      </c>
      <c r="F35" s="41"/>
      <c r="G35" s="86">
        <v>1</v>
      </c>
      <c r="H35" s="2"/>
      <c r="I35" s="59">
        <f t="shared" si="0"/>
        <v>0</v>
      </c>
      <c r="J35" s="1"/>
      <c r="K35" s="1"/>
      <c r="L35" s="1"/>
      <c r="M35" s="1"/>
      <c r="N35" s="1"/>
      <c r="O35" s="1"/>
      <c r="P35" s="1"/>
      <c r="Q35" s="1"/>
      <c r="R35" s="1"/>
      <c r="S35" s="1"/>
      <c r="T35" s="1"/>
    </row>
    <row r="36" spans="1:20" s="3" customFormat="1" ht="22" customHeight="1" x14ac:dyDescent="0.35">
      <c r="A36" s="1"/>
      <c r="B36" s="29">
        <v>19</v>
      </c>
      <c r="C36" s="40" t="s">
        <v>407</v>
      </c>
      <c r="D36" s="40" t="s">
        <v>386</v>
      </c>
      <c r="E36" s="40" t="s">
        <v>93</v>
      </c>
      <c r="F36" s="41"/>
      <c r="G36" s="86">
        <v>1</v>
      </c>
      <c r="H36" s="2"/>
      <c r="I36" s="59">
        <f t="shared" si="0"/>
        <v>0</v>
      </c>
      <c r="J36" s="1"/>
      <c r="K36" s="1"/>
      <c r="L36" s="1"/>
      <c r="M36" s="1"/>
      <c r="N36" s="1"/>
      <c r="O36" s="1"/>
      <c r="P36" s="1"/>
      <c r="Q36" s="1"/>
      <c r="R36" s="1"/>
      <c r="S36" s="1"/>
      <c r="T36" s="1"/>
    </row>
    <row r="37" spans="1:20" s="3" customFormat="1" ht="22" customHeight="1" x14ac:dyDescent="0.35">
      <c r="A37" s="1"/>
      <c r="B37" s="29">
        <v>20</v>
      </c>
      <c r="C37" s="40" t="s">
        <v>408</v>
      </c>
      <c r="D37" s="40" t="s">
        <v>387</v>
      </c>
      <c r="E37" s="40" t="s">
        <v>93</v>
      </c>
      <c r="F37" s="41"/>
      <c r="G37" s="86">
        <v>1</v>
      </c>
      <c r="H37" s="2"/>
      <c r="I37" s="59">
        <f t="shared" si="0"/>
        <v>0</v>
      </c>
      <c r="J37" s="1"/>
      <c r="K37" s="1"/>
      <c r="L37" s="1"/>
      <c r="M37" s="1"/>
      <c r="N37" s="1"/>
      <c r="O37" s="1"/>
      <c r="P37" s="1"/>
      <c r="Q37" s="1"/>
      <c r="R37" s="1"/>
      <c r="S37" s="1"/>
      <c r="T37" s="1"/>
    </row>
    <row r="38" spans="1:20" s="3" customFormat="1" ht="22" customHeight="1" x14ac:dyDescent="0.35">
      <c r="A38" s="1"/>
      <c r="B38" s="29">
        <v>21</v>
      </c>
      <c r="C38" s="40" t="s">
        <v>409</v>
      </c>
      <c r="D38" s="40" t="s">
        <v>388</v>
      </c>
      <c r="E38" s="40" t="s">
        <v>130</v>
      </c>
      <c r="F38" s="30"/>
      <c r="G38" s="86">
        <v>1</v>
      </c>
      <c r="H38" s="2"/>
      <c r="I38" s="59">
        <f t="shared" si="0"/>
        <v>0</v>
      </c>
      <c r="J38" s="1"/>
      <c r="K38" s="1"/>
      <c r="L38" s="1"/>
      <c r="M38" s="1"/>
      <c r="N38" s="1"/>
      <c r="O38" s="1"/>
      <c r="P38" s="1"/>
      <c r="Q38" s="1"/>
      <c r="R38" s="1"/>
      <c r="S38" s="1"/>
      <c r="T38" s="1"/>
    </row>
    <row r="39" spans="1:20" s="3" customFormat="1" ht="22" customHeight="1" x14ac:dyDescent="0.35">
      <c r="A39" s="1"/>
      <c r="B39" s="29">
        <v>22</v>
      </c>
      <c r="C39" s="40" t="s">
        <v>410</v>
      </c>
      <c r="D39" s="40" t="s">
        <v>182</v>
      </c>
      <c r="E39" s="40" t="s">
        <v>130</v>
      </c>
      <c r="F39" s="30"/>
      <c r="G39" s="86">
        <v>100</v>
      </c>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KKaWPjXIzkYMXvDiPi0WMt2cCAAZBgez4SbDYdxEVWA3jj+AmZwGEOzhjyGiz8q6Ti1XMMa6yuibrK2yiqldCg==" saltValue="q72Kq0UsIigUJ3T/HGdJ+w=="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E58B0-6467-4680-B9D9-1AF2025BE68B}">
  <sheetPr>
    <tabColor theme="3" tint="0.59999389629810485"/>
    <pageSetUpPr fitToPage="1"/>
  </sheetPr>
  <dimension ref="A1:T67"/>
  <sheetViews>
    <sheetView showGridLines="0" view="pageBreakPreview" zoomScale="90" zoomScaleNormal="90" zoomScaleSheetLayoutView="90" zoomScalePageLayoutView="80" workbookViewId="0">
      <pane ySplit="1" topLeftCell="A8" activePane="bottomLeft" state="frozen"/>
      <selection pane="bottomLeft" activeCell="D53" sqref="D53"/>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413</v>
      </c>
      <c r="C12" s="10"/>
      <c r="D12" s="10"/>
      <c r="E12" s="10"/>
      <c r="F12" s="10"/>
      <c r="G12" s="10"/>
      <c r="H12" s="10"/>
      <c r="I12" s="11"/>
    </row>
    <row r="13" spans="1:20" ht="32.15" customHeight="1" x14ac:dyDescent="0.35">
      <c r="A13" s="8"/>
      <c r="B13" s="12" t="s">
        <v>412</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414</v>
      </c>
      <c r="D18" s="40" t="s">
        <v>435</v>
      </c>
      <c r="E18" s="40" t="s">
        <v>130</v>
      </c>
      <c r="F18" s="41"/>
      <c r="G18" s="29">
        <v>1</v>
      </c>
      <c r="H18" s="2"/>
      <c r="I18" s="59">
        <f>G18*H18</f>
        <v>0</v>
      </c>
      <c r="J18" s="1"/>
      <c r="K18" s="1"/>
      <c r="L18" s="1"/>
      <c r="M18" s="1"/>
      <c r="N18" s="1"/>
      <c r="O18" s="1"/>
      <c r="P18" s="1"/>
      <c r="Q18" s="1"/>
      <c r="R18" s="1"/>
      <c r="S18" s="1"/>
      <c r="T18" s="1"/>
    </row>
    <row r="19" spans="1:20" s="3" customFormat="1" ht="22" customHeight="1" x14ac:dyDescent="0.35">
      <c r="A19" s="1"/>
      <c r="B19" s="29">
        <v>2</v>
      </c>
      <c r="C19" s="40" t="s">
        <v>415</v>
      </c>
      <c r="D19" s="40" t="s">
        <v>436</v>
      </c>
      <c r="E19" s="40" t="s">
        <v>130</v>
      </c>
      <c r="F19" s="41"/>
      <c r="G19" s="29">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416</v>
      </c>
      <c r="D20" s="40" t="s">
        <v>437</v>
      </c>
      <c r="E20" s="40" t="s">
        <v>130</v>
      </c>
      <c r="F20" s="41"/>
      <c r="G20" s="29">
        <v>2</v>
      </c>
      <c r="H20" s="2"/>
      <c r="I20" s="59">
        <f t="shared" si="0"/>
        <v>0</v>
      </c>
      <c r="J20" s="1"/>
      <c r="K20" s="1"/>
      <c r="L20" s="1"/>
      <c r="M20" s="1"/>
      <c r="N20" s="1"/>
      <c r="O20" s="1"/>
      <c r="P20" s="1"/>
      <c r="Q20" s="1"/>
      <c r="R20" s="1"/>
      <c r="S20" s="1"/>
      <c r="T20" s="1"/>
    </row>
    <row r="21" spans="1:20" s="3" customFormat="1" ht="22" customHeight="1" x14ac:dyDescent="0.35">
      <c r="A21" s="1"/>
      <c r="B21" s="29">
        <v>4</v>
      </c>
      <c r="C21" s="40" t="s">
        <v>417</v>
      </c>
      <c r="D21" s="40" t="s">
        <v>438</v>
      </c>
      <c r="E21" s="40" t="s">
        <v>130</v>
      </c>
      <c r="F21" s="41"/>
      <c r="G21" s="29">
        <v>100</v>
      </c>
      <c r="H21" s="2"/>
      <c r="I21" s="59">
        <f t="shared" si="0"/>
        <v>0</v>
      </c>
      <c r="J21" s="1"/>
      <c r="K21" s="1"/>
      <c r="L21" s="1"/>
      <c r="M21" s="1"/>
      <c r="N21" s="1"/>
      <c r="O21" s="1"/>
      <c r="P21" s="1"/>
      <c r="Q21" s="1"/>
      <c r="R21" s="1"/>
      <c r="S21" s="1"/>
      <c r="T21" s="1"/>
    </row>
    <row r="22" spans="1:20" s="3" customFormat="1" ht="22" customHeight="1" x14ac:dyDescent="0.35">
      <c r="A22" s="1"/>
      <c r="B22" s="29">
        <v>5</v>
      </c>
      <c r="C22" s="40" t="s">
        <v>418</v>
      </c>
      <c r="D22" s="40" t="s">
        <v>439</v>
      </c>
      <c r="E22" s="40" t="s">
        <v>130</v>
      </c>
      <c r="F22" s="41"/>
      <c r="G22" s="29">
        <v>25</v>
      </c>
      <c r="H22" s="2"/>
      <c r="I22" s="59">
        <f t="shared" si="0"/>
        <v>0</v>
      </c>
      <c r="J22" s="1"/>
      <c r="K22" s="1"/>
      <c r="L22" s="1"/>
      <c r="M22" s="1"/>
      <c r="N22" s="1"/>
      <c r="O22" s="1"/>
      <c r="P22" s="1"/>
      <c r="Q22" s="1"/>
      <c r="R22" s="1"/>
      <c r="S22" s="1"/>
      <c r="T22" s="1"/>
    </row>
    <row r="23" spans="1:20" s="3" customFormat="1" ht="22" customHeight="1" x14ac:dyDescent="0.35">
      <c r="A23" s="1"/>
      <c r="B23" s="29">
        <v>6</v>
      </c>
      <c r="C23" s="40" t="s">
        <v>419</v>
      </c>
      <c r="D23" s="40" t="s">
        <v>440</v>
      </c>
      <c r="E23" s="40" t="s">
        <v>130</v>
      </c>
      <c r="F23" s="41"/>
      <c r="G23" s="29">
        <v>25</v>
      </c>
      <c r="H23" s="2"/>
      <c r="I23" s="59">
        <f t="shared" si="0"/>
        <v>0</v>
      </c>
      <c r="J23" s="1"/>
      <c r="K23" s="1"/>
      <c r="L23" s="1"/>
      <c r="M23" s="1"/>
      <c r="N23" s="1"/>
      <c r="O23" s="1"/>
      <c r="P23" s="1"/>
      <c r="Q23" s="1"/>
      <c r="R23" s="1"/>
      <c r="S23" s="1"/>
      <c r="T23" s="1"/>
    </row>
    <row r="24" spans="1:20" s="3" customFormat="1" ht="22" customHeight="1" x14ac:dyDescent="0.35">
      <c r="A24" s="1"/>
      <c r="B24" s="29">
        <v>7</v>
      </c>
      <c r="C24" s="40" t="s">
        <v>420</v>
      </c>
      <c r="D24" s="40" t="s">
        <v>441</v>
      </c>
      <c r="E24" s="40" t="s">
        <v>130</v>
      </c>
      <c r="F24" s="41"/>
      <c r="G24" s="29">
        <v>50</v>
      </c>
      <c r="H24" s="2"/>
      <c r="I24" s="59">
        <f t="shared" si="0"/>
        <v>0</v>
      </c>
      <c r="J24" s="1"/>
      <c r="K24" s="1"/>
      <c r="L24" s="1"/>
      <c r="M24" s="1"/>
      <c r="N24" s="1"/>
      <c r="O24" s="1"/>
      <c r="P24" s="1"/>
      <c r="Q24" s="1"/>
      <c r="R24" s="1"/>
      <c r="S24" s="1"/>
      <c r="T24" s="1"/>
    </row>
    <row r="25" spans="1:20" s="3" customFormat="1" ht="22" customHeight="1" x14ac:dyDescent="0.35">
      <c r="A25" s="1"/>
      <c r="B25" s="29">
        <v>8</v>
      </c>
      <c r="C25" s="40" t="s">
        <v>421</v>
      </c>
      <c r="D25" s="40" t="s">
        <v>442</v>
      </c>
      <c r="E25" s="40" t="s">
        <v>455</v>
      </c>
      <c r="F25" s="41"/>
      <c r="G25" s="29">
        <v>1</v>
      </c>
      <c r="H25" s="2"/>
      <c r="I25" s="59">
        <f t="shared" si="0"/>
        <v>0</v>
      </c>
      <c r="J25" s="1"/>
      <c r="K25" s="1"/>
      <c r="L25" s="1"/>
      <c r="M25" s="1"/>
      <c r="N25" s="1"/>
      <c r="O25" s="1"/>
      <c r="P25" s="1"/>
      <c r="Q25" s="1"/>
      <c r="R25" s="1"/>
      <c r="S25" s="1"/>
      <c r="T25" s="1"/>
    </row>
    <row r="26" spans="1:20" s="3" customFormat="1" ht="22" customHeight="1" x14ac:dyDescent="0.35">
      <c r="A26" s="1"/>
      <c r="B26" s="29">
        <v>9</v>
      </c>
      <c r="C26" s="40" t="s">
        <v>422</v>
      </c>
      <c r="D26" s="40" t="s">
        <v>443</v>
      </c>
      <c r="E26" s="40" t="s">
        <v>455</v>
      </c>
      <c r="F26" s="41"/>
      <c r="G26" s="29">
        <v>1</v>
      </c>
      <c r="H26" s="2"/>
      <c r="I26" s="59">
        <f t="shared" si="0"/>
        <v>0</v>
      </c>
      <c r="J26" s="1"/>
      <c r="K26" s="1"/>
      <c r="L26" s="1"/>
      <c r="M26" s="1"/>
      <c r="N26" s="1"/>
      <c r="O26" s="1"/>
      <c r="P26" s="1"/>
      <c r="Q26" s="1"/>
      <c r="R26" s="1"/>
      <c r="S26" s="1"/>
      <c r="T26" s="1"/>
    </row>
    <row r="27" spans="1:20" s="3" customFormat="1" ht="22" customHeight="1" x14ac:dyDescent="0.35">
      <c r="A27" s="1"/>
      <c r="B27" s="29">
        <v>10</v>
      </c>
      <c r="C27" s="40" t="s">
        <v>423</v>
      </c>
      <c r="D27" s="40" t="s">
        <v>444</v>
      </c>
      <c r="E27" s="40" t="s">
        <v>455</v>
      </c>
      <c r="F27" s="41"/>
      <c r="G27" s="29">
        <v>1</v>
      </c>
      <c r="H27" s="2"/>
      <c r="I27" s="59">
        <f t="shared" si="0"/>
        <v>0</v>
      </c>
      <c r="J27" s="1"/>
      <c r="K27" s="1"/>
      <c r="L27" s="1"/>
      <c r="M27" s="1"/>
      <c r="N27" s="1"/>
      <c r="O27" s="1"/>
      <c r="P27" s="1"/>
      <c r="Q27" s="1"/>
      <c r="R27" s="1"/>
      <c r="S27" s="1"/>
      <c r="T27" s="1"/>
    </row>
    <row r="28" spans="1:20" s="3" customFormat="1" ht="22" customHeight="1" x14ac:dyDescent="0.35">
      <c r="A28" s="1"/>
      <c r="B28" s="29">
        <v>11</v>
      </c>
      <c r="C28" s="40" t="s">
        <v>424</v>
      </c>
      <c r="D28" s="40" t="s">
        <v>445</v>
      </c>
      <c r="E28" s="40" t="s">
        <v>455</v>
      </c>
      <c r="F28" s="41"/>
      <c r="G28" s="29">
        <v>1</v>
      </c>
      <c r="H28" s="2"/>
      <c r="I28" s="59">
        <f t="shared" si="0"/>
        <v>0</v>
      </c>
      <c r="J28" s="1"/>
      <c r="K28" s="1"/>
      <c r="L28" s="1"/>
      <c r="M28" s="1"/>
      <c r="N28" s="1"/>
      <c r="O28" s="1"/>
      <c r="P28" s="1"/>
      <c r="Q28" s="1"/>
      <c r="R28" s="1"/>
      <c r="S28" s="1"/>
      <c r="T28" s="1"/>
    </row>
    <row r="29" spans="1:20" s="3" customFormat="1" ht="22" customHeight="1" x14ac:dyDescent="0.35">
      <c r="A29" s="1"/>
      <c r="B29" s="29">
        <v>12</v>
      </c>
      <c r="C29" s="40" t="s">
        <v>425</v>
      </c>
      <c r="D29" s="40" t="s">
        <v>446</v>
      </c>
      <c r="E29" s="40" t="s">
        <v>455</v>
      </c>
      <c r="F29" s="41"/>
      <c r="G29" s="29">
        <v>1</v>
      </c>
      <c r="H29" s="2"/>
      <c r="I29" s="59">
        <f t="shared" si="0"/>
        <v>0</v>
      </c>
      <c r="J29" s="1"/>
      <c r="K29" s="1"/>
      <c r="L29" s="1"/>
      <c r="M29" s="1"/>
      <c r="N29" s="1"/>
      <c r="O29" s="1"/>
      <c r="P29" s="1"/>
      <c r="Q29" s="1"/>
      <c r="R29" s="1"/>
      <c r="S29" s="1"/>
      <c r="T29" s="1"/>
    </row>
    <row r="30" spans="1:20" s="3" customFormat="1" ht="22" customHeight="1" x14ac:dyDescent="0.35">
      <c r="A30" s="1"/>
      <c r="B30" s="29">
        <v>13</v>
      </c>
      <c r="C30" s="40" t="s">
        <v>426</v>
      </c>
      <c r="D30" s="40" t="s">
        <v>447</v>
      </c>
      <c r="E30" s="40" t="s">
        <v>455</v>
      </c>
      <c r="F30" s="41"/>
      <c r="G30" s="29">
        <v>10</v>
      </c>
      <c r="H30" s="2"/>
      <c r="I30" s="59">
        <f t="shared" si="0"/>
        <v>0</v>
      </c>
      <c r="J30" s="1"/>
      <c r="K30" s="1"/>
      <c r="L30" s="1"/>
      <c r="M30" s="1"/>
      <c r="N30" s="1"/>
      <c r="O30" s="1"/>
      <c r="P30" s="1"/>
      <c r="Q30" s="1"/>
      <c r="R30" s="1"/>
      <c r="S30" s="1"/>
      <c r="T30" s="1"/>
    </row>
    <row r="31" spans="1:20" s="3" customFormat="1" ht="22" customHeight="1" x14ac:dyDescent="0.35">
      <c r="A31" s="1"/>
      <c r="B31" s="29">
        <v>14</v>
      </c>
      <c r="C31" s="40" t="s">
        <v>427</v>
      </c>
      <c r="D31" s="40" t="s">
        <v>448</v>
      </c>
      <c r="E31" s="40" t="s">
        <v>130</v>
      </c>
      <c r="F31" s="41"/>
      <c r="G31" s="29">
        <v>1</v>
      </c>
      <c r="H31" s="2"/>
      <c r="I31" s="59">
        <f t="shared" si="0"/>
        <v>0</v>
      </c>
      <c r="J31" s="1"/>
      <c r="K31" s="1"/>
      <c r="L31" s="1"/>
      <c r="M31" s="1"/>
      <c r="N31" s="1"/>
      <c r="O31" s="1"/>
      <c r="P31" s="1"/>
      <c r="Q31" s="1"/>
      <c r="R31" s="1"/>
      <c r="S31" s="1"/>
      <c r="T31" s="1"/>
    </row>
    <row r="32" spans="1:20" s="3" customFormat="1" ht="22" customHeight="1" x14ac:dyDescent="0.35">
      <c r="A32" s="1"/>
      <c r="B32" s="29">
        <v>15</v>
      </c>
      <c r="C32" s="40" t="s">
        <v>428</v>
      </c>
      <c r="D32" s="40" t="s">
        <v>98</v>
      </c>
      <c r="E32" s="40" t="s">
        <v>455</v>
      </c>
      <c r="F32" s="41"/>
      <c r="G32" s="29">
        <v>5</v>
      </c>
      <c r="H32" s="2"/>
      <c r="I32" s="59">
        <f t="shared" si="0"/>
        <v>0</v>
      </c>
      <c r="J32" s="1"/>
      <c r="K32" s="1"/>
      <c r="L32" s="1"/>
      <c r="M32" s="1"/>
      <c r="N32" s="1"/>
      <c r="O32" s="1"/>
      <c r="P32" s="1"/>
      <c r="Q32" s="1"/>
      <c r="R32" s="1"/>
      <c r="S32" s="1"/>
      <c r="T32" s="1"/>
    </row>
    <row r="33" spans="1:20" s="3" customFormat="1" ht="22" customHeight="1" x14ac:dyDescent="0.35">
      <c r="A33" s="1"/>
      <c r="B33" s="29">
        <v>16</v>
      </c>
      <c r="C33" s="40" t="s">
        <v>429</v>
      </c>
      <c r="D33" s="40" t="s">
        <v>449</v>
      </c>
      <c r="E33" s="40" t="s">
        <v>411</v>
      </c>
      <c r="F33" s="41"/>
      <c r="G33" s="29">
        <v>1</v>
      </c>
      <c r="H33" s="2"/>
      <c r="I33" s="59">
        <f t="shared" si="0"/>
        <v>0</v>
      </c>
      <c r="J33" s="1"/>
      <c r="K33" s="1"/>
      <c r="L33" s="1"/>
      <c r="M33" s="1"/>
      <c r="N33" s="1"/>
      <c r="O33" s="1"/>
      <c r="P33" s="1"/>
      <c r="Q33" s="1"/>
      <c r="R33" s="1"/>
      <c r="S33" s="1"/>
      <c r="T33" s="1"/>
    </row>
    <row r="34" spans="1:20" s="3" customFormat="1" ht="22" customHeight="1" x14ac:dyDescent="0.35">
      <c r="A34" s="1"/>
      <c r="B34" s="29">
        <v>17</v>
      </c>
      <c r="C34" s="40" t="s">
        <v>430</v>
      </c>
      <c r="D34" s="40" t="s">
        <v>450</v>
      </c>
      <c r="E34" s="40" t="s">
        <v>411</v>
      </c>
      <c r="F34" s="41"/>
      <c r="G34" s="29">
        <v>10</v>
      </c>
      <c r="H34" s="2"/>
      <c r="I34" s="59">
        <f t="shared" si="0"/>
        <v>0</v>
      </c>
      <c r="J34" s="1"/>
      <c r="K34" s="1"/>
      <c r="L34" s="1"/>
      <c r="M34" s="1"/>
      <c r="N34" s="1"/>
      <c r="O34" s="1"/>
      <c r="P34" s="1"/>
      <c r="Q34" s="1"/>
      <c r="R34" s="1"/>
      <c r="S34" s="1"/>
      <c r="T34" s="1"/>
    </row>
    <row r="35" spans="1:20" s="3" customFormat="1" ht="22" customHeight="1" x14ac:dyDescent="0.35">
      <c r="A35" s="1"/>
      <c r="B35" s="29">
        <v>18</v>
      </c>
      <c r="C35" s="40" t="s">
        <v>431</v>
      </c>
      <c r="D35" s="40" t="s">
        <v>451</v>
      </c>
      <c r="E35" s="40" t="s">
        <v>455</v>
      </c>
      <c r="F35" s="41"/>
      <c r="G35" s="29">
        <v>5</v>
      </c>
      <c r="H35" s="2"/>
      <c r="I35" s="59">
        <f t="shared" si="0"/>
        <v>0</v>
      </c>
      <c r="J35" s="1"/>
      <c r="K35" s="1"/>
      <c r="L35" s="1"/>
      <c r="M35" s="1"/>
      <c r="N35" s="1"/>
      <c r="O35" s="1"/>
      <c r="P35" s="1"/>
      <c r="Q35" s="1"/>
      <c r="R35" s="1"/>
      <c r="S35" s="1"/>
      <c r="T35" s="1"/>
    </row>
    <row r="36" spans="1:20" s="3" customFormat="1" ht="22" customHeight="1" x14ac:dyDescent="0.35">
      <c r="A36" s="1"/>
      <c r="B36" s="29">
        <v>19</v>
      </c>
      <c r="C36" s="40" t="s">
        <v>432</v>
      </c>
      <c r="D36" s="40" t="s">
        <v>452</v>
      </c>
      <c r="E36" s="40" t="s">
        <v>131</v>
      </c>
      <c r="F36" s="41"/>
      <c r="G36" s="29">
        <v>2</v>
      </c>
      <c r="H36" s="2"/>
      <c r="I36" s="59">
        <f t="shared" si="0"/>
        <v>0</v>
      </c>
      <c r="J36" s="1"/>
      <c r="K36" s="1"/>
      <c r="L36" s="1"/>
      <c r="M36" s="1"/>
      <c r="N36" s="1"/>
      <c r="O36" s="1"/>
      <c r="P36" s="1"/>
      <c r="Q36" s="1"/>
      <c r="R36" s="1"/>
      <c r="S36" s="1"/>
      <c r="T36" s="1"/>
    </row>
    <row r="37" spans="1:20" s="3" customFormat="1" ht="22" customHeight="1" x14ac:dyDescent="0.35">
      <c r="A37" s="1"/>
      <c r="B37" s="29">
        <v>20</v>
      </c>
      <c r="C37" s="40" t="s">
        <v>433</v>
      </c>
      <c r="D37" s="40" t="s">
        <v>453</v>
      </c>
      <c r="E37" s="40" t="s">
        <v>455</v>
      </c>
      <c r="F37" s="41"/>
      <c r="G37" s="29">
        <v>1</v>
      </c>
      <c r="H37" s="2"/>
      <c r="I37" s="59">
        <f t="shared" si="0"/>
        <v>0</v>
      </c>
      <c r="J37" s="1"/>
      <c r="K37" s="1"/>
      <c r="L37" s="1"/>
      <c r="M37" s="1"/>
      <c r="N37" s="1"/>
      <c r="O37" s="1"/>
      <c r="P37" s="1"/>
      <c r="Q37" s="1"/>
      <c r="R37" s="1"/>
      <c r="S37" s="1"/>
      <c r="T37" s="1"/>
    </row>
    <row r="38" spans="1:20" s="3" customFormat="1" ht="22" customHeight="1" x14ac:dyDescent="0.35">
      <c r="A38" s="1"/>
      <c r="B38" s="29">
        <v>21</v>
      </c>
      <c r="C38" s="40" t="s">
        <v>434</v>
      </c>
      <c r="D38" s="40" t="s">
        <v>454</v>
      </c>
      <c r="E38" s="40" t="s">
        <v>411</v>
      </c>
      <c r="F38" s="30"/>
      <c r="G38" s="29">
        <v>10</v>
      </c>
      <c r="H38" s="2"/>
      <c r="I38" s="59">
        <f t="shared" si="0"/>
        <v>0</v>
      </c>
      <c r="J38" s="1"/>
      <c r="K38" s="1"/>
      <c r="L38" s="1"/>
      <c r="M38" s="1"/>
      <c r="N38" s="1"/>
      <c r="O38" s="1"/>
      <c r="P38" s="1"/>
      <c r="Q38" s="1"/>
      <c r="R38" s="1"/>
      <c r="S38" s="1"/>
      <c r="T38" s="1"/>
    </row>
    <row r="39" spans="1:20" s="3" customFormat="1" ht="22" customHeight="1" x14ac:dyDescent="0.35">
      <c r="A39" s="1"/>
      <c r="B39" s="29">
        <v>22</v>
      </c>
      <c r="C39" s="40"/>
      <c r="D39" s="40"/>
      <c r="E39" s="40"/>
      <c r="F39" s="30"/>
      <c r="G39" s="29"/>
      <c r="H39" s="2"/>
      <c r="I39" s="59">
        <f t="shared" si="0"/>
        <v>0</v>
      </c>
      <c r="J39" s="1"/>
      <c r="K39" s="1"/>
      <c r="L39" s="1"/>
      <c r="M39" s="1"/>
      <c r="N39" s="1"/>
      <c r="O39" s="1"/>
      <c r="P39" s="1"/>
      <c r="Q39" s="1"/>
      <c r="R39" s="1"/>
      <c r="S39" s="1"/>
      <c r="T39" s="1"/>
    </row>
    <row r="40" spans="1:20" s="3" customFormat="1" ht="22" customHeight="1" x14ac:dyDescent="0.35">
      <c r="A40" s="1"/>
      <c r="B40" s="29">
        <v>23</v>
      </c>
      <c r="C40" s="30"/>
      <c r="D40" s="30"/>
      <c r="E40" s="30"/>
      <c r="F40" s="30"/>
      <c r="G40" s="30"/>
      <c r="H40" s="2"/>
      <c r="I40" s="59">
        <f t="shared" si="0"/>
        <v>0</v>
      </c>
      <c r="J40" s="1"/>
      <c r="K40" s="1"/>
      <c r="L40" s="1"/>
      <c r="M40" s="1"/>
      <c r="N40" s="1"/>
      <c r="O40" s="1"/>
      <c r="P40" s="1"/>
      <c r="Q40" s="1"/>
      <c r="R40" s="1"/>
      <c r="S40" s="1"/>
      <c r="T40" s="1"/>
    </row>
    <row r="41" spans="1:20" s="3" customFormat="1" ht="22" customHeight="1" x14ac:dyDescent="0.35">
      <c r="A41" s="1"/>
      <c r="B41" s="29">
        <v>24</v>
      </c>
      <c r="C41" s="30"/>
      <c r="D41" s="30"/>
      <c r="E41" s="30"/>
      <c r="F41" s="30"/>
      <c r="G41" s="30"/>
      <c r="H41" s="2"/>
      <c r="I41" s="59">
        <f t="shared" si="0"/>
        <v>0</v>
      </c>
      <c r="J41" s="1"/>
      <c r="K41" s="1"/>
      <c r="L41" s="1"/>
      <c r="M41" s="1"/>
      <c r="N41" s="1"/>
      <c r="O41" s="1"/>
      <c r="P41" s="1"/>
      <c r="Q41" s="1"/>
      <c r="R41" s="1"/>
      <c r="S41" s="1"/>
      <c r="T41" s="1"/>
    </row>
    <row r="42" spans="1:20" s="3" customFormat="1" ht="22" customHeight="1" x14ac:dyDescent="0.35">
      <c r="A42" s="1"/>
      <c r="B42" s="29">
        <v>25</v>
      </c>
      <c r="C42" s="30"/>
      <c r="D42" s="30"/>
      <c r="E42" s="30"/>
      <c r="F42" s="30"/>
      <c r="G42" s="30"/>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43"/>
      <c r="D52" s="44"/>
      <c r="E52" s="44"/>
      <c r="F52" s="81"/>
      <c r="G52" s="34"/>
      <c r="H52" s="2"/>
      <c r="I52" s="59">
        <f t="shared" si="0"/>
        <v>0</v>
      </c>
      <c r="J52" s="1"/>
      <c r="K52" s="1"/>
      <c r="L52" s="1"/>
      <c r="M52" s="1"/>
      <c r="N52" s="1"/>
      <c r="O52" s="1"/>
      <c r="P52" s="1"/>
      <c r="Q52" s="1"/>
      <c r="R52" s="1"/>
      <c r="S52" s="1"/>
      <c r="T52" s="1"/>
    </row>
    <row r="53" spans="1:20" s="3" customFormat="1" ht="22" customHeight="1" x14ac:dyDescent="0.35">
      <c r="A53" s="1"/>
      <c r="B53" s="29">
        <v>36</v>
      </c>
      <c r="C53" s="43"/>
      <c r="D53" s="44"/>
      <c r="E53" s="45"/>
      <c r="F53" s="46"/>
      <c r="G53" s="34"/>
      <c r="H53" s="2"/>
      <c r="I53" s="59">
        <f t="shared" si="0"/>
        <v>0</v>
      </c>
      <c r="J53" s="1"/>
      <c r="K53" s="1"/>
      <c r="L53" s="1"/>
      <c r="M53" s="1"/>
      <c r="N53" s="1"/>
      <c r="O53" s="1"/>
      <c r="P53" s="1"/>
      <c r="Q53" s="1"/>
      <c r="R53" s="1"/>
      <c r="S53" s="1"/>
      <c r="T53" s="1"/>
    </row>
    <row r="54" spans="1:20" s="3" customFormat="1" ht="22" customHeight="1" x14ac:dyDescent="0.35">
      <c r="A54" s="1"/>
      <c r="B54" s="29">
        <v>37</v>
      </c>
      <c r="C54" s="43"/>
      <c r="D54" s="44"/>
      <c r="E54" s="45"/>
      <c r="F54" s="46"/>
      <c r="G54" s="34"/>
      <c r="H54" s="2"/>
      <c r="I54" s="59">
        <f t="shared" si="0"/>
        <v>0</v>
      </c>
      <c r="J54" s="1"/>
      <c r="K54" s="1"/>
      <c r="L54" s="1"/>
      <c r="M54" s="1"/>
      <c r="N54" s="1"/>
      <c r="O54" s="1"/>
      <c r="P54" s="1"/>
      <c r="Q54" s="1"/>
      <c r="R54" s="1"/>
      <c r="S54" s="1"/>
      <c r="T54" s="1"/>
    </row>
    <row r="55" spans="1:20" s="3" customFormat="1" ht="22" customHeight="1" x14ac:dyDescent="0.35">
      <c r="B55" s="29">
        <v>38</v>
      </c>
      <c r="C55" s="43"/>
      <c r="D55" s="44"/>
      <c r="E55" s="45"/>
      <c r="F55" s="46"/>
      <c r="G55" s="34"/>
      <c r="H55" s="2"/>
      <c r="I55" s="59">
        <f t="shared" si="0"/>
        <v>0</v>
      </c>
      <c r="J55" s="1"/>
    </row>
    <row r="56" spans="1:20" s="3" customFormat="1" ht="22" customHeight="1" x14ac:dyDescent="0.35">
      <c r="B56" s="29">
        <v>39</v>
      </c>
      <c r="C56" s="43"/>
      <c r="D56" s="44"/>
      <c r="E56" s="45"/>
      <c r="F56" s="46"/>
      <c r="G56" s="34"/>
      <c r="H56" s="2"/>
      <c r="I56" s="59">
        <f t="shared" si="0"/>
        <v>0</v>
      </c>
      <c r="J56" s="1"/>
    </row>
    <row r="57" spans="1:20" s="3" customFormat="1" ht="22" customHeight="1" x14ac:dyDescent="0.35">
      <c r="B57" s="29">
        <v>40</v>
      </c>
      <c r="C57" s="43"/>
      <c r="D57" s="44"/>
      <c r="E57" s="45"/>
      <c r="F57" s="46"/>
      <c r="G57" s="34"/>
      <c r="H57" s="2"/>
      <c r="I57" s="59">
        <f t="shared" si="0"/>
        <v>0</v>
      </c>
      <c r="J57" s="1"/>
    </row>
    <row r="58" spans="1:20" s="3" customFormat="1" ht="22" customHeight="1" x14ac:dyDescent="0.35">
      <c r="B58" s="29">
        <v>41</v>
      </c>
      <c r="C58" s="43"/>
      <c r="D58" s="44"/>
      <c r="E58" s="45"/>
      <c r="F58" s="46"/>
      <c r="G58" s="34"/>
      <c r="H58" s="2"/>
      <c r="I58" s="59">
        <f t="shared" si="0"/>
        <v>0</v>
      </c>
      <c r="J58" s="1"/>
    </row>
    <row r="59" spans="1:20" s="3" customFormat="1" ht="22" customHeight="1" x14ac:dyDescent="0.35">
      <c r="B59" s="29">
        <v>42</v>
      </c>
      <c r="C59" s="43"/>
      <c r="D59" s="44"/>
      <c r="E59" s="45"/>
      <c r="F59" s="46"/>
      <c r="G59" s="34"/>
      <c r="H59" s="2"/>
      <c r="I59" s="59">
        <f t="shared" si="0"/>
        <v>0</v>
      </c>
      <c r="J59" s="1"/>
    </row>
    <row r="60" spans="1:20" s="3" customFormat="1" ht="22" customHeight="1" x14ac:dyDescent="0.35">
      <c r="B60" s="29">
        <v>43</v>
      </c>
      <c r="C60" s="43"/>
      <c r="D60" s="44"/>
      <c r="E60" s="45"/>
      <c r="F60" s="46"/>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BYCg3Eixi7DoM9+zqkHK8OQyOl1GjNYm+b6vjdMqzlvHJsNcfesPrCJcqPNjkv47qxZp0UWH28pL7wI3qzoWVQ==" saltValue="9bjIeZTiccasLHuCzndaEQ==" spinCount="100000" sheet="1" objects="1" scenarios="1"/>
  <mergeCells count="22">
    <mergeCell ref="E59:F59"/>
    <mergeCell ref="E60:F60"/>
    <mergeCell ref="E61:F61"/>
    <mergeCell ref="B64:F66"/>
    <mergeCell ref="E53:F53"/>
    <mergeCell ref="E54:F54"/>
    <mergeCell ref="E55:F55"/>
    <mergeCell ref="E56:F56"/>
    <mergeCell ref="E57:F57"/>
    <mergeCell ref="E58:F58"/>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BCB9-012C-421B-9BCF-7CFEC4EB6FAA}">
  <sheetPr>
    <tabColor theme="3" tint="0.59999389629810485"/>
    <pageSetUpPr fitToPage="1"/>
  </sheetPr>
  <dimension ref="A1:T67"/>
  <sheetViews>
    <sheetView showGridLines="0" view="pageBreakPreview" zoomScale="90" zoomScaleNormal="90" zoomScaleSheetLayoutView="90" zoomScalePageLayoutView="80" workbookViewId="0">
      <pane ySplit="1" topLeftCell="A12" activePane="bottomLeft" state="frozen"/>
      <selection pane="bottomLeft" activeCell="E33" sqref="E33"/>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457</v>
      </c>
      <c r="C12" s="10"/>
      <c r="D12" s="10"/>
      <c r="E12" s="10"/>
      <c r="F12" s="10"/>
      <c r="G12" s="10"/>
      <c r="H12" s="10"/>
      <c r="I12" s="11"/>
    </row>
    <row r="13" spans="1:20" ht="32.15" customHeight="1" x14ac:dyDescent="0.35">
      <c r="A13" s="8"/>
      <c r="B13" s="12" t="s">
        <v>456</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458</v>
      </c>
      <c r="D18" s="40" t="s">
        <v>480</v>
      </c>
      <c r="E18" s="40" t="s">
        <v>130</v>
      </c>
      <c r="F18" s="41"/>
      <c r="G18" s="29">
        <v>1</v>
      </c>
      <c r="H18" s="2"/>
      <c r="I18" s="59">
        <f>G18*H18</f>
        <v>0</v>
      </c>
      <c r="J18" s="1"/>
      <c r="K18" s="1"/>
      <c r="L18" s="1"/>
      <c r="M18" s="1"/>
      <c r="N18" s="1"/>
      <c r="O18" s="1"/>
      <c r="P18" s="1"/>
      <c r="Q18" s="1"/>
      <c r="R18" s="1"/>
      <c r="S18" s="1"/>
      <c r="T18" s="1"/>
    </row>
    <row r="19" spans="1:20" s="3" customFormat="1" ht="22" customHeight="1" x14ac:dyDescent="0.35">
      <c r="A19" s="1"/>
      <c r="B19" s="29">
        <v>2</v>
      </c>
      <c r="C19" s="40" t="s">
        <v>459</v>
      </c>
      <c r="D19" s="40" t="s">
        <v>307</v>
      </c>
      <c r="E19" s="40" t="s">
        <v>130</v>
      </c>
      <c r="F19" s="41"/>
      <c r="G19" s="29">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460</v>
      </c>
      <c r="D20" s="40" t="s">
        <v>481</v>
      </c>
      <c r="E20" s="40" t="s">
        <v>130</v>
      </c>
      <c r="F20" s="41"/>
      <c r="G20" s="29">
        <v>3</v>
      </c>
      <c r="H20" s="2"/>
      <c r="I20" s="59">
        <f t="shared" si="0"/>
        <v>0</v>
      </c>
      <c r="J20" s="1"/>
      <c r="K20" s="1"/>
      <c r="L20" s="1"/>
      <c r="M20" s="1"/>
      <c r="N20" s="1"/>
      <c r="O20" s="1"/>
      <c r="P20" s="1"/>
      <c r="Q20" s="1"/>
      <c r="R20" s="1"/>
      <c r="S20" s="1"/>
      <c r="T20" s="1"/>
    </row>
    <row r="21" spans="1:20" s="3" customFormat="1" ht="22" customHeight="1" x14ac:dyDescent="0.35">
      <c r="A21" s="1"/>
      <c r="B21" s="29">
        <v>4</v>
      </c>
      <c r="C21" s="40" t="s">
        <v>461</v>
      </c>
      <c r="D21" s="40" t="s">
        <v>482</v>
      </c>
      <c r="E21" s="40" t="s">
        <v>130</v>
      </c>
      <c r="F21" s="41"/>
      <c r="G21" s="29">
        <v>3</v>
      </c>
      <c r="H21" s="2"/>
      <c r="I21" s="59">
        <f t="shared" si="0"/>
        <v>0</v>
      </c>
      <c r="J21" s="1"/>
      <c r="K21" s="1"/>
      <c r="L21" s="1"/>
      <c r="M21" s="1"/>
      <c r="N21" s="1"/>
      <c r="O21" s="1"/>
      <c r="P21" s="1"/>
      <c r="Q21" s="1"/>
      <c r="R21" s="1"/>
      <c r="S21" s="1"/>
      <c r="T21" s="1"/>
    </row>
    <row r="22" spans="1:20" s="3" customFormat="1" ht="22" customHeight="1" x14ac:dyDescent="0.35">
      <c r="A22" s="1"/>
      <c r="B22" s="29">
        <v>5</v>
      </c>
      <c r="C22" s="40" t="s">
        <v>121</v>
      </c>
      <c r="D22" s="40" t="s">
        <v>128</v>
      </c>
      <c r="E22" s="40" t="s">
        <v>494</v>
      </c>
      <c r="F22" s="41"/>
      <c r="G22" s="29">
        <v>3</v>
      </c>
      <c r="H22" s="2"/>
      <c r="I22" s="59">
        <f t="shared" si="0"/>
        <v>0</v>
      </c>
      <c r="J22" s="1"/>
      <c r="K22" s="1"/>
      <c r="L22" s="1"/>
      <c r="M22" s="1"/>
      <c r="N22" s="1"/>
      <c r="O22" s="1"/>
      <c r="P22" s="1"/>
      <c r="Q22" s="1"/>
      <c r="R22" s="1"/>
      <c r="S22" s="1"/>
      <c r="T22" s="1"/>
    </row>
    <row r="23" spans="1:20" s="3" customFormat="1" ht="22" customHeight="1" x14ac:dyDescent="0.35">
      <c r="A23" s="1"/>
      <c r="B23" s="29">
        <v>6</v>
      </c>
      <c r="C23" s="40" t="s">
        <v>462</v>
      </c>
      <c r="D23" s="40" t="s">
        <v>495</v>
      </c>
      <c r="E23" s="40" t="s">
        <v>130</v>
      </c>
      <c r="F23" s="41"/>
      <c r="G23" s="29">
        <v>3</v>
      </c>
      <c r="H23" s="2"/>
      <c r="I23" s="59">
        <f t="shared" si="0"/>
        <v>0</v>
      </c>
      <c r="J23" s="1"/>
      <c r="K23" s="1"/>
      <c r="L23" s="1"/>
      <c r="M23" s="1"/>
      <c r="N23" s="1"/>
      <c r="O23" s="1"/>
      <c r="P23" s="1"/>
      <c r="Q23" s="1"/>
      <c r="R23" s="1"/>
      <c r="S23" s="1"/>
      <c r="T23" s="1"/>
    </row>
    <row r="24" spans="1:20" s="3" customFormat="1" ht="22" customHeight="1" x14ac:dyDescent="0.35">
      <c r="A24" s="1"/>
      <c r="B24" s="29">
        <v>7</v>
      </c>
      <c r="C24" s="40" t="s">
        <v>463</v>
      </c>
      <c r="D24" s="40" t="s">
        <v>310</v>
      </c>
      <c r="E24" s="40" t="s">
        <v>130</v>
      </c>
      <c r="F24" s="41"/>
      <c r="G24" s="29">
        <v>1</v>
      </c>
      <c r="H24" s="2"/>
      <c r="I24" s="59">
        <f t="shared" si="0"/>
        <v>0</v>
      </c>
      <c r="J24" s="1"/>
      <c r="K24" s="1"/>
      <c r="L24" s="1"/>
      <c r="M24" s="1"/>
      <c r="N24" s="1"/>
      <c r="O24" s="1"/>
      <c r="P24" s="1"/>
      <c r="Q24" s="1"/>
      <c r="R24" s="1"/>
      <c r="S24" s="1"/>
      <c r="T24" s="1"/>
    </row>
    <row r="25" spans="1:20" s="3" customFormat="1" ht="22" customHeight="1" x14ac:dyDescent="0.35">
      <c r="A25" s="1"/>
      <c r="B25" s="29">
        <v>8</v>
      </c>
      <c r="C25" s="40" t="s">
        <v>464</v>
      </c>
      <c r="D25" s="40" t="s">
        <v>484</v>
      </c>
      <c r="E25" s="40" t="s">
        <v>130</v>
      </c>
      <c r="F25" s="41"/>
      <c r="G25" s="29">
        <v>3</v>
      </c>
      <c r="H25" s="2"/>
      <c r="I25" s="59">
        <f t="shared" si="0"/>
        <v>0</v>
      </c>
      <c r="J25" s="1"/>
      <c r="K25" s="1"/>
      <c r="L25" s="1"/>
      <c r="M25" s="1"/>
      <c r="N25" s="1"/>
      <c r="O25" s="1"/>
      <c r="P25" s="1"/>
      <c r="Q25" s="1"/>
      <c r="R25" s="1"/>
      <c r="S25" s="1"/>
      <c r="T25" s="1"/>
    </row>
    <row r="26" spans="1:20" s="3" customFormat="1" ht="22" customHeight="1" x14ac:dyDescent="0.35">
      <c r="A26" s="1"/>
      <c r="B26" s="29">
        <v>9</v>
      </c>
      <c r="C26" s="40" t="s">
        <v>465</v>
      </c>
      <c r="D26" s="40" t="s">
        <v>485</v>
      </c>
      <c r="E26" s="40" t="s">
        <v>130</v>
      </c>
      <c r="F26" s="41"/>
      <c r="G26" s="29">
        <v>3</v>
      </c>
      <c r="H26" s="2"/>
      <c r="I26" s="59">
        <f t="shared" si="0"/>
        <v>0</v>
      </c>
      <c r="J26" s="1"/>
      <c r="K26" s="1"/>
      <c r="L26" s="1"/>
      <c r="M26" s="1"/>
      <c r="N26" s="1"/>
      <c r="O26" s="1"/>
      <c r="P26" s="1"/>
      <c r="Q26" s="1"/>
      <c r="R26" s="1"/>
      <c r="S26" s="1"/>
      <c r="T26" s="1"/>
    </row>
    <row r="27" spans="1:20" s="3" customFormat="1" ht="22" customHeight="1" x14ac:dyDescent="0.35">
      <c r="A27" s="1"/>
      <c r="B27" s="29">
        <v>10</v>
      </c>
      <c r="C27" s="40" t="s">
        <v>466</v>
      </c>
      <c r="D27" s="40" t="s">
        <v>486</v>
      </c>
      <c r="E27" s="40" t="s">
        <v>130</v>
      </c>
      <c r="F27" s="41"/>
      <c r="G27" s="29">
        <v>150</v>
      </c>
      <c r="H27" s="2"/>
      <c r="I27" s="59">
        <f t="shared" si="0"/>
        <v>0</v>
      </c>
      <c r="J27" s="1"/>
      <c r="K27" s="1"/>
      <c r="L27" s="1"/>
      <c r="M27" s="1"/>
      <c r="N27" s="1"/>
      <c r="O27" s="1"/>
      <c r="P27" s="1"/>
      <c r="Q27" s="1"/>
      <c r="R27" s="1"/>
      <c r="S27" s="1"/>
      <c r="T27" s="1"/>
    </row>
    <row r="28" spans="1:20" s="3" customFormat="1" ht="22" customHeight="1" x14ac:dyDescent="0.35">
      <c r="A28" s="1"/>
      <c r="B28" s="29">
        <v>11</v>
      </c>
      <c r="C28" s="40" t="s">
        <v>467</v>
      </c>
      <c r="D28" s="40" t="s">
        <v>487</v>
      </c>
      <c r="E28" s="40" t="s">
        <v>130</v>
      </c>
      <c r="F28" s="41"/>
      <c r="G28" s="29">
        <v>150</v>
      </c>
      <c r="H28" s="2"/>
      <c r="I28" s="59">
        <f t="shared" si="0"/>
        <v>0</v>
      </c>
      <c r="J28" s="1"/>
      <c r="K28" s="1"/>
      <c r="L28" s="1"/>
      <c r="M28" s="1"/>
      <c r="N28" s="1"/>
      <c r="O28" s="1"/>
      <c r="P28" s="1"/>
      <c r="Q28" s="1"/>
      <c r="R28" s="1"/>
      <c r="S28" s="1"/>
      <c r="T28" s="1"/>
    </row>
    <row r="29" spans="1:20" s="3" customFormat="1" ht="22" customHeight="1" x14ac:dyDescent="0.35">
      <c r="A29" s="1"/>
      <c r="B29" s="29">
        <v>12</v>
      </c>
      <c r="C29" s="40" t="s">
        <v>468</v>
      </c>
      <c r="D29" s="40" t="s">
        <v>488</v>
      </c>
      <c r="E29" s="40" t="s">
        <v>130</v>
      </c>
      <c r="F29" s="41"/>
      <c r="G29" s="29">
        <v>200</v>
      </c>
      <c r="H29" s="2"/>
      <c r="I29" s="59">
        <f t="shared" si="0"/>
        <v>0</v>
      </c>
      <c r="J29" s="1"/>
      <c r="K29" s="1"/>
      <c r="L29" s="1"/>
      <c r="M29" s="1"/>
      <c r="N29" s="1"/>
      <c r="O29" s="1"/>
      <c r="P29" s="1"/>
      <c r="Q29" s="1"/>
      <c r="R29" s="1"/>
      <c r="S29" s="1"/>
      <c r="T29" s="1"/>
    </row>
    <row r="30" spans="1:20" s="3" customFormat="1" ht="22" customHeight="1" x14ac:dyDescent="0.35">
      <c r="A30" s="1"/>
      <c r="B30" s="29">
        <v>13</v>
      </c>
      <c r="C30" s="40" t="s">
        <v>469</v>
      </c>
      <c r="D30" s="40" t="s">
        <v>489</v>
      </c>
      <c r="E30" s="40" t="s">
        <v>130</v>
      </c>
      <c r="F30" s="41"/>
      <c r="G30" s="29">
        <v>3</v>
      </c>
      <c r="H30" s="2"/>
      <c r="I30" s="59">
        <f t="shared" si="0"/>
        <v>0</v>
      </c>
      <c r="J30" s="1"/>
      <c r="K30" s="1"/>
      <c r="L30" s="1"/>
      <c r="M30" s="1"/>
      <c r="N30" s="1"/>
      <c r="O30" s="1"/>
      <c r="P30" s="1"/>
      <c r="Q30" s="1"/>
      <c r="R30" s="1"/>
      <c r="S30" s="1"/>
      <c r="T30" s="1"/>
    </row>
    <row r="31" spans="1:20" s="3" customFormat="1" ht="22" customHeight="1" x14ac:dyDescent="0.35">
      <c r="A31" s="1"/>
      <c r="B31" s="29">
        <v>14</v>
      </c>
      <c r="C31" s="40" t="s">
        <v>470</v>
      </c>
      <c r="D31" s="40" t="s">
        <v>317</v>
      </c>
      <c r="E31" s="40" t="s">
        <v>455</v>
      </c>
      <c r="F31" s="41"/>
      <c r="G31" s="29">
        <v>20</v>
      </c>
      <c r="H31" s="2"/>
      <c r="I31" s="59">
        <f t="shared" si="0"/>
        <v>0</v>
      </c>
      <c r="J31" s="1"/>
      <c r="K31" s="1"/>
      <c r="L31" s="1"/>
      <c r="M31" s="1"/>
      <c r="N31" s="1"/>
      <c r="O31" s="1"/>
      <c r="P31" s="1"/>
      <c r="Q31" s="1"/>
      <c r="R31" s="1"/>
      <c r="S31" s="1"/>
      <c r="T31" s="1"/>
    </row>
    <row r="32" spans="1:20" s="3" customFormat="1" ht="22" customHeight="1" x14ac:dyDescent="0.35">
      <c r="A32" s="1"/>
      <c r="B32" s="29">
        <v>15</v>
      </c>
      <c r="C32" s="40" t="s">
        <v>471</v>
      </c>
      <c r="D32" s="40" t="s">
        <v>318</v>
      </c>
      <c r="E32" s="40" t="s">
        <v>455</v>
      </c>
      <c r="F32" s="41"/>
      <c r="G32" s="29">
        <v>20</v>
      </c>
      <c r="H32" s="2"/>
      <c r="I32" s="59">
        <f t="shared" si="0"/>
        <v>0</v>
      </c>
      <c r="J32" s="1"/>
      <c r="K32" s="1"/>
      <c r="L32" s="1"/>
      <c r="M32" s="1"/>
      <c r="N32" s="1"/>
      <c r="O32" s="1"/>
      <c r="P32" s="1"/>
      <c r="Q32" s="1"/>
      <c r="R32" s="1"/>
      <c r="S32" s="1"/>
      <c r="T32" s="1"/>
    </row>
    <row r="33" spans="1:20" s="3" customFormat="1" ht="22" customHeight="1" x14ac:dyDescent="0.35">
      <c r="A33" s="1"/>
      <c r="B33" s="29">
        <v>16</v>
      </c>
      <c r="C33" s="40" t="s">
        <v>472</v>
      </c>
      <c r="D33" s="40" t="s">
        <v>319</v>
      </c>
      <c r="E33" s="40" t="s">
        <v>455</v>
      </c>
      <c r="F33" s="41"/>
      <c r="G33" s="29">
        <v>50</v>
      </c>
      <c r="H33" s="2"/>
      <c r="I33" s="59">
        <f t="shared" si="0"/>
        <v>0</v>
      </c>
      <c r="J33" s="1"/>
      <c r="K33" s="1"/>
      <c r="L33" s="1"/>
      <c r="M33" s="1"/>
      <c r="N33" s="1"/>
      <c r="O33" s="1"/>
      <c r="P33" s="1"/>
      <c r="Q33" s="1"/>
      <c r="R33" s="1"/>
      <c r="S33" s="1"/>
      <c r="T33" s="1"/>
    </row>
    <row r="34" spans="1:20" s="3" customFormat="1" ht="22" customHeight="1" x14ac:dyDescent="0.35">
      <c r="A34" s="1"/>
      <c r="B34" s="29">
        <v>17</v>
      </c>
      <c r="C34" s="40" t="s">
        <v>336</v>
      </c>
      <c r="D34" s="40" t="s">
        <v>320</v>
      </c>
      <c r="E34" s="40" t="s">
        <v>455</v>
      </c>
      <c r="F34" s="41"/>
      <c r="G34" s="29">
        <v>20</v>
      </c>
      <c r="H34" s="2"/>
      <c r="I34" s="59">
        <f t="shared" si="0"/>
        <v>0</v>
      </c>
      <c r="J34" s="1"/>
      <c r="K34" s="1"/>
      <c r="L34" s="1"/>
      <c r="M34" s="1"/>
      <c r="N34" s="1"/>
      <c r="O34" s="1"/>
      <c r="P34" s="1"/>
      <c r="Q34" s="1"/>
      <c r="R34" s="1"/>
      <c r="S34" s="1"/>
      <c r="T34" s="1"/>
    </row>
    <row r="35" spans="1:20" s="3" customFormat="1" ht="22" customHeight="1" x14ac:dyDescent="0.35">
      <c r="A35" s="1"/>
      <c r="B35" s="29">
        <v>18</v>
      </c>
      <c r="C35" s="40" t="s">
        <v>473</v>
      </c>
      <c r="D35" s="40" t="s">
        <v>321</v>
      </c>
      <c r="E35" s="40" t="s">
        <v>455</v>
      </c>
      <c r="F35" s="41"/>
      <c r="G35" s="29">
        <v>20</v>
      </c>
      <c r="H35" s="2"/>
      <c r="I35" s="59">
        <f t="shared" si="0"/>
        <v>0</v>
      </c>
      <c r="J35" s="1"/>
      <c r="K35" s="1"/>
      <c r="L35" s="1"/>
      <c r="M35" s="1"/>
      <c r="N35" s="1"/>
      <c r="O35" s="1"/>
      <c r="P35" s="1"/>
      <c r="Q35" s="1"/>
      <c r="R35" s="1"/>
      <c r="S35" s="1"/>
      <c r="T35" s="1"/>
    </row>
    <row r="36" spans="1:20" s="3" customFormat="1" ht="22" customHeight="1" x14ac:dyDescent="0.35">
      <c r="A36" s="1"/>
      <c r="B36" s="29">
        <v>19</v>
      </c>
      <c r="C36" s="40" t="s">
        <v>474</v>
      </c>
      <c r="D36" s="40" t="s">
        <v>322</v>
      </c>
      <c r="E36" s="40" t="s">
        <v>455</v>
      </c>
      <c r="F36" s="41"/>
      <c r="G36" s="29">
        <v>20</v>
      </c>
      <c r="H36" s="2"/>
      <c r="I36" s="59">
        <f t="shared" si="0"/>
        <v>0</v>
      </c>
      <c r="J36" s="1"/>
      <c r="K36" s="1"/>
      <c r="L36" s="1"/>
      <c r="M36" s="1"/>
      <c r="N36" s="1"/>
      <c r="O36" s="1"/>
      <c r="P36" s="1"/>
      <c r="Q36" s="1"/>
      <c r="R36" s="1"/>
      <c r="S36" s="1"/>
      <c r="T36" s="1"/>
    </row>
    <row r="37" spans="1:20" s="3" customFormat="1" ht="22" customHeight="1" x14ac:dyDescent="0.35">
      <c r="A37" s="1"/>
      <c r="B37" s="29">
        <v>20</v>
      </c>
      <c r="C37" s="40" t="s">
        <v>431</v>
      </c>
      <c r="D37" s="40" t="s">
        <v>323</v>
      </c>
      <c r="E37" s="40" t="s">
        <v>455</v>
      </c>
      <c r="F37" s="41"/>
      <c r="G37" s="29">
        <v>10</v>
      </c>
      <c r="H37" s="2"/>
      <c r="I37" s="59">
        <f t="shared" si="0"/>
        <v>0</v>
      </c>
      <c r="J37" s="1"/>
      <c r="K37" s="1"/>
      <c r="L37" s="1"/>
      <c r="M37" s="1"/>
      <c r="N37" s="1"/>
      <c r="O37" s="1"/>
      <c r="P37" s="1"/>
      <c r="Q37" s="1"/>
      <c r="R37" s="1"/>
      <c r="S37" s="1"/>
      <c r="T37" s="1"/>
    </row>
    <row r="38" spans="1:20" s="3" customFormat="1" ht="22" customHeight="1" x14ac:dyDescent="0.35">
      <c r="A38" s="1"/>
      <c r="B38" s="29">
        <v>21</v>
      </c>
      <c r="C38" s="40" t="s">
        <v>475</v>
      </c>
      <c r="D38" s="40" t="s">
        <v>324</v>
      </c>
      <c r="E38" s="40" t="s">
        <v>455</v>
      </c>
      <c r="F38" s="30"/>
      <c r="G38" s="29">
        <v>20</v>
      </c>
      <c r="H38" s="2"/>
      <c r="I38" s="59">
        <f t="shared" si="0"/>
        <v>0</v>
      </c>
      <c r="J38" s="1"/>
      <c r="K38" s="1"/>
      <c r="L38" s="1"/>
      <c r="M38" s="1"/>
      <c r="N38" s="1"/>
      <c r="O38" s="1"/>
      <c r="P38" s="1"/>
      <c r="Q38" s="1"/>
      <c r="R38" s="1"/>
      <c r="S38" s="1"/>
      <c r="T38" s="1"/>
    </row>
    <row r="39" spans="1:20" s="3" customFormat="1" ht="22" customHeight="1" x14ac:dyDescent="0.35">
      <c r="A39" s="1"/>
      <c r="B39" s="29">
        <v>22</v>
      </c>
      <c r="C39" s="40" t="s">
        <v>476</v>
      </c>
      <c r="D39" s="40" t="s">
        <v>490</v>
      </c>
      <c r="E39" s="40" t="s">
        <v>455</v>
      </c>
      <c r="F39" s="30"/>
      <c r="G39" s="29">
        <v>30</v>
      </c>
      <c r="H39" s="2"/>
      <c r="I39" s="59">
        <f t="shared" si="0"/>
        <v>0</v>
      </c>
      <c r="J39" s="1"/>
      <c r="K39" s="1"/>
      <c r="L39" s="1"/>
      <c r="M39" s="1"/>
      <c r="N39" s="1"/>
      <c r="O39" s="1"/>
      <c r="P39" s="1"/>
      <c r="Q39" s="1"/>
      <c r="R39" s="1"/>
      <c r="S39" s="1"/>
      <c r="T39" s="1"/>
    </row>
    <row r="40" spans="1:20" s="3" customFormat="1" ht="22" customHeight="1" x14ac:dyDescent="0.35">
      <c r="A40" s="1"/>
      <c r="B40" s="29">
        <v>23</v>
      </c>
      <c r="C40" s="40" t="s">
        <v>477</v>
      </c>
      <c r="D40" s="40" t="s">
        <v>491</v>
      </c>
      <c r="E40" s="40" t="s">
        <v>130</v>
      </c>
      <c r="F40" s="30"/>
      <c r="G40" s="29">
        <v>2</v>
      </c>
      <c r="H40" s="2"/>
      <c r="I40" s="59">
        <f t="shared" si="0"/>
        <v>0</v>
      </c>
      <c r="J40" s="1"/>
      <c r="K40" s="1"/>
      <c r="L40" s="1"/>
      <c r="M40" s="1"/>
      <c r="N40" s="1"/>
      <c r="O40" s="1"/>
      <c r="P40" s="1"/>
      <c r="Q40" s="1"/>
      <c r="R40" s="1"/>
      <c r="S40" s="1"/>
      <c r="T40" s="1"/>
    </row>
    <row r="41" spans="1:20" s="3" customFormat="1" ht="22" customHeight="1" x14ac:dyDescent="0.35">
      <c r="A41" s="1"/>
      <c r="B41" s="29">
        <v>24</v>
      </c>
      <c r="C41" s="40" t="s">
        <v>478</v>
      </c>
      <c r="D41" s="40" t="s">
        <v>492</v>
      </c>
      <c r="E41" s="40" t="s">
        <v>455</v>
      </c>
      <c r="F41" s="30"/>
      <c r="G41" s="29">
        <v>25</v>
      </c>
      <c r="H41" s="2"/>
      <c r="I41" s="59">
        <f t="shared" si="0"/>
        <v>0</v>
      </c>
      <c r="J41" s="1"/>
      <c r="K41" s="1"/>
      <c r="L41" s="1"/>
      <c r="M41" s="1"/>
      <c r="N41" s="1"/>
      <c r="O41" s="1"/>
      <c r="P41" s="1"/>
      <c r="Q41" s="1"/>
      <c r="R41" s="1"/>
      <c r="S41" s="1"/>
      <c r="T41" s="1"/>
    </row>
    <row r="42" spans="1:20" s="3" customFormat="1" ht="22" customHeight="1" x14ac:dyDescent="0.35">
      <c r="A42" s="1"/>
      <c r="B42" s="29">
        <v>25</v>
      </c>
      <c r="C42" s="40" t="s">
        <v>479</v>
      </c>
      <c r="D42" s="40" t="s">
        <v>493</v>
      </c>
      <c r="E42" s="40" t="s">
        <v>455</v>
      </c>
      <c r="F42" s="30"/>
      <c r="G42" s="29">
        <v>50</v>
      </c>
      <c r="H42" s="2"/>
      <c r="I42" s="59">
        <f t="shared" si="0"/>
        <v>0</v>
      </c>
      <c r="J42" s="1"/>
      <c r="K42" s="1"/>
      <c r="L42" s="1"/>
      <c r="M42" s="1"/>
      <c r="N42" s="1"/>
      <c r="O42" s="1"/>
      <c r="P42" s="1"/>
      <c r="Q42" s="1"/>
      <c r="R42" s="1"/>
      <c r="S42" s="1"/>
      <c r="T42" s="1"/>
    </row>
    <row r="43" spans="1:20" s="3" customFormat="1" ht="22" customHeight="1" x14ac:dyDescent="0.35">
      <c r="A43" s="1"/>
      <c r="B43" s="29">
        <v>26</v>
      </c>
      <c r="C43" s="30"/>
      <c r="D43" s="30"/>
      <c r="E43" s="30"/>
      <c r="F43" s="30"/>
      <c r="G43" s="30"/>
      <c r="H43" s="2"/>
      <c r="I43" s="59">
        <f t="shared" si="0"/>
        <v>0</v>
      </c>
      <c r="J43" s="1"/>
      <c r="K43" s="1"/>
      <c r="L43" s="1"/>
      <c r="M43" s="1"/>
      <c r="N43" s="1"/>
      <c r="O43" s="1"/>
      <c r="P43" s="1"/>
      <c r="Q43" s="1"/>
      <c r="R43" s="1"/>
      <c r="S43" s="1"/>
      <c r="T43" s="1"/>
    </row>
    <row r="44" spans="1:20" s="3" customFormat="1" ht="22" customHeight="1" x14ac:dyDescent="0.35">
      <c r="A44" s="1"/>
      <c r="B44" s="29">
        <v>27</v>
      </c>
      <c r="C44" s="30"/>
      <c r="D44" s="30"/>
      <c r="E44" s="30"/>
      <c r="F44" s="30"/>
      <c r="G44" s="30"/>
      <c r="H44" s="2"/>
      <c r="I44" s="59">
        <f t="shared" si="0"/>
        <v>0</v>
      </c>
      <c r="J44" s="1"/>
      <c r="K44" s="1"/>
      <c r="L44" s="1"/>
      <c r="M44" s="1"/>
      <c r="N44" s="1"/>
      <c r="O44" s="1"/>
      <c r="P44" s="1"/>
      <c r="Q44" s="1"/>
      <c r="R44" s="1"/>
      <c r="S44" s="1"/>
      <c r="T44" s="1"/>
    </row>
    <row r="45" spans="1:20" s="3" customFormat="1" ht="22" customHeight="1" x14ac:dyDescent="0.35">
      <c r="A45" s="1"/>
      <c r="B45" s="29">
        <v>28</v>
      </c>
      <c r="C45" s="30"/>
      <c r="D45" s="30"/>
      <c r="E45" s="30"/>
      <c r="F45" s="30"/>
      <c r="G45" s="30"/>
      <c r="H45" s="2"/>
      <c r="I45" s="59">
        <f t="shared" si="0"/>
        <v>0</v>
      </c>
      <c r="J45" s="1"/>
      <c r="K45" s="1"/>
      <c r="L45" s="1"/>
      <c r="M45" s="1"/>
      <c r="N45" s="1"/>
      <c r="O45" s="1"/>
      <c r="P45" s="1"/>
      <c r="Q45" s="1"/>
      <c r="R45" s="1"/>
      <c r="S45" s="1"/>
      <c r="T45" s="1"/>
    </row>
    <row r="46" spans="1:20" s="3" customFormat="1" ht="22" customHeight="1" x14ac:dyDescent="0.35">
      <c r="A46" s="1"/>
      <c r="B46" s="29">
        <v>29</v>
      </c>
      <c r="C46" s="30"/>
      <c r="D46" s="30"/>
      <c r="E46" s="30"/>
      <c r="F46" s="30"/>
      <c r="G46" s="30"/>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30"/>
      <c r="D52" s="30"/>
      <c r="E52" s="30"/>
      <c r="F52" s="30"/>
      <c r="G52" s="34"/>
      <c r="H52" s="2"/>
      <c r="I52" s="59">
        <f t="shared" si="0"/>
        <v>0</v>
      </c>
      <c r="J52" s="1"/>
      <c r="K52" s="1"/>
      <c r="L52" s="1"/>
      <c r="M52" s="1"/>
      <c r="N52" s="1"/>
      <c r="O52" s="1"/>
      <c r="P52" s="1"/>
      <c r="Q52" s="1"/>
      <c r="R52" s="1"/>
      <c r="S52" s="1"/>
      <c r="T52" s="1"/>
    </row>
    <row r="53" spans="1:20" s="3" customFormat="1" ht="22" customHeight="1" x14ac:dyDescent="0.35">
      <c r="A53" s="1"/>
      <c r="B53" s="29">
        <v>36</v>
      </c>
      <c r="C53" s="30"/>
      <c r="D53" s="30"/>
      <c r="E53" s="30"/>
      <c r="F53" s="30"/>
      <c r="G53" s="34"/>
      <c r="H53" s="2"/>
      <c r="I53" s="59">
        <f t="shared" si="0"/>
        <v>0</v>
      </c>
      <c r="J53" s="1"/>
      <c r="K53" s="1"/>
      <c r="L53" s="1"/>
      <c r="M53" s="1"/>
      <c r="N53" s="1"/>
      <c r="O53" s="1"/>
      <c r="P53" s="1"/>
      <c r="Q53" s="1"/>
      <c r="R53" s="1"/>
      <c r="S53" s="1"/>
      <c r="T53" s="1"/>
    </row>
    <row r="54" spans="1:20" s="3" customFormat="1" ht="22" customHeight="1" x14ac:dyDescent="0.35">
      <c r="A54" s="1"/>
      <c r="B54" s="29">
        <v>37</v>
      </c>
      <c r="C54" s="30"/>
      <c r="D54" s="30"/>
      <c r="E54" s="30"/>
      <c r="F54" s="30"/>
      <c r="G54" s="34"/>
      <c r="H54" s="2"/>
      <c r="I54" s="59">
        <f t="shared" si="0"/>
        <v>0</v>
      </c>
      <c r="J54" s="1"/>
      <c r="K54" s="1"/>
      <c r="L54" s="1"/>
      <c r="M54" s="1"/>
      <c r="N54" s="1"/>
      <c r="O54" s="1"/>
      <c r="P54" s="1"/>
      <c r="Q54" s="1"/>
      <c r="R54" s="1"/>
      <c r="S54" s="1"/>
      <c r="T54" s="1"/>
    </row>
    <row r="55" spans="1:20" s="3" customFormat="1" ht="22" customHeight="1" x14ac:dyDescent="0.35">
      <c r="B55" s="29">
        <v>38</v>
      </c>
      <c r="C55" s="30"/>
      <c r="D55" s="30"/>
      <c r="E55" s="30"/>
      <c r="F55" s="30"/>
      <c r="G55" s="34"/>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H3f0qNzsFLSkZFnpV7i3JbemVKUnxdSEVbdxFFUqmMWt/AT1xIYJK9+Pbn7oJ9L+nPTQkd0X6iif4GYvjkC7ZQ==" saltValue="vtm1VHdIsi3VaGiuoX4KcQ=="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E7C3-04C6-4681-98A4-43DA640D34B4}">
  <sheetPr>
    <tabColor theme="3" tint="0.59999389629810485"/>
    <pageSetUpPr fitToPage="1"/>
  </sheetPr>
  <dimension ref="A1:T67"/>
  <sheetViews>
    <sheetView showGridLines="0" view="pageBreakPreview" zoomScale="90" zoomScaleNormal="90" zoomScaleSheetLayoutView="90" zoomScalePageLayoutView="80" workbookViewId="0">
      <pane ySplit="1" topLeftCell="A53" activePane="bottomLeft" state="frozen"/>
      <selection pane="bottomLeft" activeCell="B13" sqref="B13:I13"/>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498</v>
      </c>
      <c r="C12" s="10"/>
      <c r="D12" s="10"/>
      <c r="E12" s="10"/>
      <c r="F12" s="10"/>
      <c r="G12" s="10"/>
      <c r="H12" s="10"/>
      <c r="I12" s="11"/>
    </row>
    <row r="13" spans="1:20" ht="32.15" customHeight="1" x14ac:dyDescent="0.35">
      <c r="A13" s="8"/>
      <c r="B13" s="12" t="s">
        <v>728</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499</v>
      </c>
      <c r="D18" s="41" t="s">
        <v>509</v>
      </c>
      <c r="E18" s="42" t="s">
        <v>130</v>
      </c>
      <c r="F18" s="41"/>
      <c r="G18" s="87">
        <v>1</v>
      </c>
      <c r="H18" s="2"/>
      <c r="I18" s="59">
        <f>G18*H18</f>
        <v>0</v>
      </c>
      <c r="J18" s="1"/>
      <c r="K18" s="1"/>
      <c r="L18" s="1"/>
      <c r="M18" s="1"/>
      <c r="N18" s="1"/>
      <c r="O18" s="1"/>
      <c r="P18" s="1"/>
      <c r="Q18" s="1"/>
      <c r="R18" s="1"/>
      <c r="S18" s="1"/>
      <c r="T18" s="1"/>
    </row>
    <row r="19" spans="1:20" s="3" customFormat="1" ht="22" customHeight="1" x14ac:dyDescent="0.35">
      <c r="A19" s="1"/>
      <c r="B19" s="29">
        <v>2</v>
      </c>
      <c r="C19" s="40" t="s">
        <v>500</v>
      </c>
      <c r="D19" s="41" t="s">
        <v>510</v>
      </c>
      <c r="E19" s="42" t="s">
        <v>130</v>
      </c>
      <c r="F19" s="41"/>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501</v>
      </c>
      <c r="D20" s="41" t="s">
        <v>511</v>
      </c>
      <c r="E20" s="42" t="s">
        <v>130</v>
      </c>
      <c r="F20" s="41"/>
      <c r="G20" s="87">
        <v>150</v>
      </c>
      <c r="H20" s="2"/>
      <c r="I20" s="59">
        <f t="shared" si="0"/>
        <v>0</v>
      </c>
      <c r="J20" s="1"/>
      <c r="K20" s="1"/>
      <c r="L20" s="1"/>
      <c r="M20" s="1"/>
      <c r="N20" s="1"/>
      <c r="O20" s="1"/>
      <c r="P20" s="1"/>
      <c r="Q20" s="1"/>
      <c r="R20" s="1"/>
      <c r="S20" s="1"/>
      <c r="T20" s="1"/>
    </row>
    <row r="21" spans="1:20" s="3" customFormat="1" ht="22" customHeight="1" x14ac:dyDescent="0.35">
      <c r="A21" s="1"/>
      <c r="B21" s="29">
        <v>4</v>
      </c>
      <c r="C21" s="40" t="s">
        <v>502</v>
      </c>
      <c r="D21" s="41" t="s">
        <v>512</v>
      </c>
      <c r="E21" s="42" t="s">
        <v>130</v>
      </c>
      <c r="F21" s="41"/>
      <c r="G21" s="87">
        <v>100</v>
      </c>
      <c r="H21" s="2"/>
      <c r="I21" s="59">
        <f t="shared" si="0"/>
        <v>0</v>
      </c>
      <c r="J21" s="1"/>
      <c r="K21" s="1"/>
      <c r="L21" s="1"/>
      <c r="M21" s="1"/>
      <c r="N21" s="1"/>
      <c r="O21" s="1"/>
      <c r="P21" s="1"/>
      <c r="Q21" s="1"/>
      <c r="R21" s="1"/>
      <c r="S21" s="1"/>
      <c r="T21" s="1"/>
    </row>
    <row r="22" spans="1:20" s="3" customFormat="1" ht="22" customHeight="1" x14ac:dyDescent="0.35">
      <c r="A22" s="1"/>
      <c r="B22" s="29">
        <v>5</v>
      </c>
      <c r="C22" s="40" t="s">
        <v>418</v>
      </c>
      <c r="D22" s="41" t="s">
        <v>439</v>
      </c>
      <c r="E22" s="42" t="s">
        <v>130</v>
      </c>
      <c r="F22" s="41"/>
      <c r="G22" s="87">
        <v>100</v>
      </c>
      <c r="H22" s="2"/>
      <c r="I22" s="59">
        <f t="shared" si="0"/>
        <v>0</v>
      </c>
      <c r="J22" s="1"/>
      <c r="K22" s="1"/>
      <c r="L22" s="1"/>
      <c r="M22" s="1"/>
      <c r="N22" s="1"/>
      <c r="O22" s="1"/>
      <c r="P22" s="1"/>
      <c r="Q22" s="1"/>
      <c r="R22" s="1"/>
      <c r="S22" s="1"/>
      <c r="T22" s="1"/>
    </row>
    <row r="23" spans="1:20" s="3" customFormat="1" ht="22" customHeight="1" x14ac:dyDescent="0.35">
      <c r="A23" s="1"/>
      <c r="B23" s="29">
        <v>6</v>
      </c>
      <c r="C23" s="40" t="s">
        <v>419</v>
      </c>
      <c r="D23" s="41" t="s">
        <v>440</v>
      </c>
      <c r="E23" s="42" t="s">
        <v>130</v>
      </c>
      <c r="F23" s="41"/>
      <c r="G23" s="87">
        <v>100</v>
      </c>
      <c r="H23" s="2"/>
      <c r="I23" s="59">
        <f t="shared" si="0"/>
        <v>0</v>
      </c>
      <c r="J23" s="1"/>
      <c r="K23" s="1"/>
      <c r="L23" s="1"/>
      <c r="M23" s="1"/>
      <c r="N23" s="1"/>
      <c r="O23" s="1"/>
      <c r="P23" s="1"/>
      <c r="Q23" s="1"/>
      <c r="R23" s="1"/>
      <c r="S23" s="1"/>
      <c r="T23" s="1"/>
    </row>
    <row r="24" spans="1:20" s="3" customFormat="1" ht="22" customHeight="1" x14ac:dyDescent="0.35">
      <c r="A24" s="1"/>
      <c r="B24" s="29">
        <v>7</v>
      </c>
      <c r="C24" s="40" t="s">
        <v>503</v>
      </c>
      <c r="D24" s="41" t="s">
        <v>513</v>
      </c>
      <c r="E24" s="42" t="s">
        <v>130</v>
      </c>
      <c r="F24" s="41"/>
      <c r="G24" s="87">
        <v>4</v>
      </c>
      <c r="H24" s="2"/>
      <c r="I24" s="59">
        <f t="shared" si="0"/>
        <v>0</v>
      </c>
      <c r="J24" s="1"/>
      <c r="K24" s="1"/>
      <c r="L24" s="1"/>
      <c r="M24" s="1"/>
      <c r="N24" s="1"/>
      <c r="O24" s="1"/>
      <c r="P24" s="1"/>
      <c r="Q24" s="1"/>
      <c r="R24" s="1"/>
      <c r="S24" s="1"/>
      <c r="T24" s="1"/>
    </row>
    <row r="25" spans="1:20" s="3" customFormat="1" ht="22" customHeight="1" x14ac:dyDescent="0.35">
      <c r="A25" s="1"/>
      <c r="B25" s="29">
        <v>8</v>
      </c>
      <c r="C25" s="40" t="s">
        <v>420</v>
      </c>
      <c r="D25" s="41" t="s">
        <v>441</v>
      </c>
      <c r="E25" s="42" t="s">
        <v>130</v>
      </c>
      <c r="F25" s="41"/>
      <c r="G25" s="87">
        <v>300</v>
      </c>
      <c r="H25" s="2"/>
      <c r="I25" s="59">
        <f t="shared" si="0"/>
        <v>0</v>
      </c>
      <c r="J25" s="1"/>
      <c r="K25" s="1"/>
      <c r="L25" s="1"/>
      <c r="M25" s="1"/>
      <c r="N25" s="1"/>
      <c r="O25" s="1"/>
      <c r="P25" s="1"/>
      <c r="Q25" s="1"/>
      <c r="R25" s="1"/>
      <c r="S25" s="1"/>
      <c r="T25" s="1"/>
    </row>
    <row r="26" spans="1:20" s="3" customFormat="1" ht="22" customHeight="1" x14ac:dyDescent="0.35">
      <c r="A26" s="1"/>
      <c r="B26" s="29">
        <v>9</v>
      </c>
      <c r="C26" s="40" t="s">
        <v>496</v>
      </c>
      <c r="D26" s="41" t="s">
        <v>514</v>
      </c>
      <c r="E26" s="42" t="s">
        <v>411</v>
      </c>
      <c r="F26" s="41"/>
      <c r="G26" s="87">
        <v>3</v>
      </c>
      <c r="H26" s="2"/>
      <c r="I26" s="59">
        <f t="shared" si="0"/>
        <v>0</v>
      </c>
      <c r="J26" s="1"/>
      <c r="K26" s="1"/>
      <c r="L26" s="1"/>
      <c r="M26" s="1"/>
      <c r="N26" s="1"/>
      <c r="O26" s="1"/>
      <c r="P26" s="1"/>
      <c r="Q26" s="1"/>
      <c r="R26" s="1"/>
      <c r="S26" s="1"/>
      <c r="T26" s="1"/>
    </row>
    <row r="27" spans="1:20" s="3" customFormat="1" ht="22" customHeight="1" x14ac:dyDescent="0.35">
      <c r="A27" s="1"/>
      <c r="B27" s="29">
        <v>10</v>
      </c>
      <c r="C27" s="40" t="s">
        <v>504</v>
      </c>
      <c r="D27" s="41" t="s">
        <v>515</v>
      </c>
      <c r="E27" s="42" t="s">
        <v>411</v>
      </c>
      <c r="F27" s="41"/>
      <c r="G27" s="87">
        <v>2</v>
      </c>
      <c r="H27" s="2"/>
      <c r="I27" s="59">
        <f t="shared" si="0"/>
        <v>0</v>
      </c>
      <c r="J27" s="1"/>
      <c r="K27" s="1"/>
      <c r="L27" s="1"/>
      <c r="M27" s="1"/>
      <c r="N27" s="1"/>
      <c r="O27" s="1"/>
      <c r="P27" s="1"/>
      <c r="Q27" s="1"/>
      <c r="R27" s="1"/>
      <c r="S27" s="1"/>
      <c r="T27" s="1"/>
    </row>
    <row r="28" spans="1:20" s="3" customFormat="1" ht="22" customHeight="1" x14ac:dyDescent="0.35">
      <c r="A28" s="1"/>
      <c r="B28" s="29">
        <v>11</v>
      </c>
      <c r="C28" s="40" t="s">
        <v>497</v>
      </c>
      <c r="D28" s="41" t="s">
        <v>516</v>
      </c>
      <c r="E28" s="42" t="s">
        <v>411</v>
      </c>
      <c r="F28" s="41"/>
      <c r="G28" s="87">
        <v>36</v>
      </c>
      <c r="H28" s="2"/>
      <c r="I28" s="59">
        <f t="shared" si="0"/>
        <v>0</v>
      </c>
      <c r="J28" s="1"/>
      <c r="K28" s="1"/>
      <c r="L28" s="1"/>
      <c r="M28" s="1"/>
      <c r="N28" s="1"/>
      <c r="O28" s="1"/>
      <c r="P28" s="1"/>
      <c r="Q28" s="1"/>
      <c r="R28" s="1"/>
      <c r="S28" s="1"/>
      <c r="T28" s="1"/>
    </row>
    <row r="29" spans="1:20" s="3" customFormat="1" ht="22" customHeight="1" x14ac:dyDescent="0.35">
      <c r="A29" s="1"/>
      <c r="B29" s="29">
        <v>12</v>
      </c>
      <c r="C29" s="40" t="s">
        <v>421</v>
      </c>
      <c r="D29" s="41" t="s">
        <v>442</v>
      </c>
      <c r="E29" s="42" t="s">
        <v>455</v>
      </c>
      <c r="F29" s="41"/>
      <c r="G29" s="87">
        <v>1</v>
      </c>
      <c r="H29" s="2"/>
      <c r="I29" s="59">
        <f t="shared" si="0"/>
        <v>0</v>
      </c>
      <c r="J29" s="1"/>
      <c r="K29" s="1"/>
      <c r="L29" s="1"/>
      <c r="M29" s="1"/>
      <c r="N29" s="1"/>
      <c r="O29" s="1"/>
      <c r="P29" s="1"/>
      <c r="Q29" s="1"/>
      <c r="R29" s="1"/>
      <c r="S29" s="1"/>
      <c r="T29" s="1"/>
    </row>
    <row r="30" spans="1:20" s="3" customFormat="1" ht="22" customHeight="1" x14ac:dyDescent="0.35">
      <c r="A30" s="1"/>
      <c r="B30" s="29">
        <v>13</v>
      </c>
      <c r="C30" s="40" t="s">
        <v>422</v>
      </c>
      <c r="D30" s="41" t="s">
        <v>443</v>
      </c>
      <c r="E30" s="42" t="s">
        <v>455</v>
      </c>
      <c r="F30" s="41"/>
      <c r="G30" s="87">
        <v>1</v>
      </c>
      <c r="H30" s="2"/>
      <c r="I30" s="59">
        <f t="shared" si="0"/>
        <v>0</v>
      </c>
      <c r="J30" s="1"/>
      <c r="K30" s="1"/>
      <c r="L30" s="1"/>
      <c r="M30" s="1"/>
      <c r="N30" s="1"/>
      <c r="O30" s="1"/>
      <c r="P30" s="1"/>
      <c r="Q30" s="1"/>
      <c r="R30" s="1"/>
      <c r="S30" s="1"/>
      <c r="T30" s="1"/>
    </row>
    <row r="31" spans="1:20" s="3" customFormat="1" ht="22" customHeight="1" x14ac:dyDescent="0.35">
      <c r="A31" s="1"/>
      <c r="B31" s="29">
        <v>14</v>
      </c>
      <c r="C31" s="40" t="s">
        <v>423</v>
      </c>
      <c r="D31" s="41" t="s">
        <v>444</v>
      </c>
      <c r="E31" s="42" t="s">
        <v>455</v>
      </c>
      <c r="F31" s="41"/>
      <c r="G31" s="87">
        <v>1</v>
      </c>
      <c r="H31" s="2"/>
      <c r="I31" s="59">
        <f t="shared" si="0"/>
        <v>0</v>
      </c>
      <c r="J31" s="1"/>
      <c r="K31" s="1"/>
      <c r="L31" s="1"/>
      <c r="M31" s="1"/>
      <c r="N31" s="1"/>
      <c r="O31" s="1"/>
      <c r="P31" s="1"/>
      <c r="Q31" s="1"/>
      <c r="R31" s="1"/>
      <c r="S31" s="1"/>
      <c r="T31" s="1"/>
    </row>
    <row r="32" spans="1:20" s="3" customFormat="1" ht="22" customHeight="1" x14ac:dyDescent="0.35">
      <c r="A32" s="1"/>
      <c r="B32" s="29">
        <v>15</v>
      </c>
      <c r="C32" s="40" t="s">
        <v>424</v>
      </c>
      <c r="D32" s="41" t="s">
        <v>445</v>
      </c>
      <c r="E32" s="42" t="s">
        <v>455</v>
      </c>
      <c r="F32" s="41"/>
      <c r="G32" s="87">
        <v>1</v>
      </c>
      <c r="H32" s="2"/>
      <c r="I32" s="59">
        <f t="shared" si="0"/>
        <v>0</v>
      </c>
      <c r="J32" s="1"/>
      <c r="K32" s="1"/>
      <c r="L32" s="1"/>
      <c r="M32" s="1"/>
      <c r="N32" s="1"/>
      <c r="O32" s="1"/>
      <c r="P32" s="1"/>
      <c r="Q32" s="1"/>
      <c r="R32" s="1"/>
      <c r="S32" s="1"/>
      <c r="T32" s="1"/>
    </row>
    <row r="33" spans="1:20" s="3" customFormat="1" ht="22" customHeight="1" x14ac:dyDescent="0.35">
      <c r="A33" s="1"/>
      <c r="B33" s="29">
        <v>16</v>
      </c>
      <c r="C33" s="40" t="s">
        <v>505</v>
      </c>
      <c r="D33" s="41" t="s">
        <v>517</v>
      </c>
      <c r="E33" s="42" t="s">
        <v>411</v>
      </c>
      <c r="F33" s="41"/>
      <c r="G33" s="87">
        <v>36</v>
      </c>
      <c r="H33" s="2"/>
      <c r="I33" s="59">
        <f t="shared" si="0"/>
        <v>0</v>
      </c>
      <c r="J33" s="1"/>
      <c r="K33" s="1"/>
      <c r="L33" s="1"/>
      <c r="M33" s="1"/>
      <c r="N33" s="1"/>
      <c r="O33" s="1"/>
      <c r="P33" s="1"/>
      <c r="Q33" s="1"/>
      <c r="R33" s="1"/>
      <c r="S33" s="1"/>
      <c r="T33" s="1"/>
    </row>
    <row r="34" spans="1:20" s="3" customFormat="1" ht="22" customHeight="1" x14ac:dyDescent="0.35">
      <c r="A34" s="1"/>
      <c r="B34" s="29">
        <v>17</v>
      </c>
      <c r="C34" s="40" t="s">
        <v>425</v>
      </c>
      <c r="D34" s="41" t="s">
        <v>446</v>
      </c>
      <c r="E34" s="42" t="s">
        <v>455</v>
      </c>
      <c r="F34" s="41"/>
      <c r="G34" s="87">
        <v>1</v>
      </c>
      <c r="H34" s="2"/>
      <c r="I34" s="59">
        <f t="shared" si="0"/>
        <v>0</v>
      </c>
      <c r="J34" s="1"/>
      <c r="K34" s="1"/>
      <c r="L34" s="1"/>
      <c r="M34" s="1"/>
      <c r="N34" s="1"/>
      <c r="O34" s="1"/>
      <c r="P34" s="1"/>
      <c r="Q34" s="1"/>
      <c r="R34" s="1"/>
      <c r="S34" s="1"/>
      <c r="T34" s="1"/>
    </row>
    <row r="35" spans="1:20" s="3" customFormat="1" ht="22" customHeight="1" x14ac:dyDescent="0.35">
      <c r="A35" s="1"/>
      <c r="B35" s="29">
        <v>18</v>
      </c>
      <c r="C35" s="40" t="s">
        <v>506</v>
      </c>
      <c r="D35" s="41" t="s">
        <v>518</v>
      </c>
      <c r="E35" s="42" t="s">
        <v>455</v>
      </c>
      <c r="F35" s="41"/>
      <c r="G35" s="87">
        <v>3</v>
      </c>
      <c r="H35" s="2"/>
      <c r="I35" s="59">
        <f t="shared" si="0"/>
        <v>0</v>
      </c>
      <c r="J35" s="1"/>
      <c r="K35" s="1"/>
      <c r="L35" s="1"/>
      <c r="M35" s="1"/>
      <c r="N35" s="1"/>
      <c r="O35" s="1"/>
      <c r="P35" s="1"/>
      <c r="Q35" s="1"/>
      <c r="R35" s="1"/>
      <c r="S35" s="1"/>
      <c r="T35" s="1"/>
    </row>
    <row r="36" spans="1:20" s="3" customFormat="1" ht="22" customHeight="1" x14ac:dyDescent="0.35">
      <c r="A36" s="1"/>
      <c r="B36" s="29">
        <v>19</v>
      </c>
      <c r="C36" s="40" t="s">
        <v>507</v>
      </c>
      <c r="D36" s="41" t="s">
        <v>519</v>
      </c>
      <c r="E36" s="42" t="s">
        <v>455</v>
      </c>
      <c r="F36" s="41"/>
      <c r="G36" s="87">
        <v>5</v>
      </c>
      <c r="H36" s="2"/>
      <c r="I36" s="59">
        <f t="shared" si="0"/>
        <v>0</v>
      </c>
      <c r="J36" s="1"/>
      <c r="K36" s="1"/>
      <c r="L36" s="1"/>
      <c r="M36" s="1"/>
      <c r="N36" s="1"/>
      <c r="O36" s="1"/>
      <c r="P36" s="1"/>
      <c r="Q36" s="1"/>
      <c r="R36" s="1"/>
      <c r="S36" s="1"/>
      <c r="T36" s="1"/>
    </row>
    <row r="37" spans="1:20" s="3" customFormat="1" ht="22" customHeight="1" x14ac:dyDescent="0.35">
      <c r="A37" s="1"/>
      <c r="B37" s="29">
        <v>20</v>
      </c>
      <c r="C37" s="40" t="s">
        <v>508</v>
      </c>
      <c r="D37" s="41" t="s">
        <v>520</v>
      </c>
      <c r="E37" s="42" t="s">
        <v>130</v>
      </c>
      <c r="F37" s="41"/>
      <c r="G37" s="87">
        <v>10</v>
      </c>
      <c r="H37" s="2"/>
      <c r="I37" s="59">
        <f t="shared" si="0"/>
        <v>0</v>
      </c>
      <c r="J37" s="1"/>
      <c r="K37" s="1"/>
      <c r="L37" s="1"/>
      <c r="M37" s="1"/>
      <c r="N37" s="1"/>
      <c r="O37" s="1"/>
      <c r="P37" s="1"/>
      <c r="Q37" s="1"/>
      <c r="R37" s="1"/>
      <c r="S37" s="1"/>
      <c r="T37" s="1"/>
    </row>
    <row r="38" spans="1:20" s="3" customFormat="1" ht="22" customHeight="1" x14ac:dyDescent="0.35">
      <c r="A38" s="1"/>
      <c r="B38" s="29">
        <v>21</v>
      </c>
      <c r="C38" s="40" t="s">
        <v>426</v>
      </c>
      <c r="D38" s="41" t="s">
        <v>447</v>
      </c>
      <c r="E38" s="42" t="s">
        <v>455</v>
      </c>
      <c r="F38" s="30"/>
      <c r="G38" s="87">
        <v>10</v>
      </c>
      <c r="H38" s="2"/>
      <c r="I38" s="59">
        <f t="shared" si="0"/>
        <v>0</v>
      </c>
      <c r="J38" s="1"/>
      <c r="K38" s="1"/>
      <c r="L38" s="1"/>
      <c r="M38" s="1"/>
      <c r="N38" s="1"/>
      <c r="O38" s="1"/>
      <c r="P38" s="1"/>
      <c r="Q38" s="1"/>
      <c r="R38" s="1"/>
      <c r="S38" s="1"/>
      <c r="T38" s="1"/>
    </row>
    <row r="39" spans="1:20" s="3" customFormat="1" ht="22" customHeight="1" x14ac:dyDescent="0.35">
      <c r="A39" s="1"/>
      <c r="B39" s="29">
        <v>22</v>
      </c>
      <c r="C39" s="40" t="s">
        <v>427</v>
      </c>
      <c r="D39" s="41" t="s">
        <v>448</v>
      </c>
      <c r="E39" s="42" t="s">
        <v>130</v>
      </c>
      <c r="F39" s="30"/>
      <c r="G39" s="87">
        <v>1</v>
      </c>
      <c r="H39" s="2"/>
      <c r="I39" s="59">
        <f t="shared" si="0"/>
        <v>0</v>
      </c>
      <c r="J39" s="1"/>
      <c r="K39" s="1"/>
      <c r="L39" s="1"/>
      <c r="M39" s="1"/>
      <c r="N39" s="1"/>
      <c r="O39" s="1"/>
      <c r="P39" s="1"/>
      <c r="Q39" s="1"/>
      <c r="R39" s="1"/>
      <c r="S39" s="1"/>
      <c r="T39" s="1"/>
    </row>
    <row r="40" spans="1:20" s="3" customFormat="1" ht="22" customHeight="1" x14ac:dyDescent="0.35">
      <c r="A40" s="1"/>
      <c r="B40" s="29">
        <v>23</v>
      </c>
      <c r="C40" s="40" t="s">
        <v>428</v>
      </c>
      <c r="D40" s="41" t="s">
        <v>98</v>
      </c>
      <c r="E40" s="42" t="s">
        <v>455</v>
      </c>
      <c r="F40" s="30"/>
      <c r="G40" s="87">
        <v>25</v>
      </c>
      <c r="H40" s="2"/>
      <c r="I40" s="59">
        <f t="shared" si="0"/>
        <v>0</v>
      </c>
      <c r="J40" s="1"/>
      <c r="K40" s="1"/>
      <c r="L40" s="1"/>
      <c r="M40" s="1"/>
      <c r="N40" s="1"/>
      <c r="O40" s="1"/>
      <c r="P40" s="1"/>
      <c r="Q40" s="1"/>
      <c r="R40" s="1"/>
      <c r="S40" s="1"/>
      <c r="T40" s="1"/>
    </row>
    <row r="41" spans="1:20" s="3" customFormat="1" ht="22" customHeight="1" x14ac:dyDescent="0.35">
      <c r="A41" s="1"/>
      <c r="B41" s="29">
        <v>24</v>
      </c>
      <c r="C41" s="40" t="s">
        <v>393</v>
      </c>
      <c r="D41" s="41" t="s">
        <v>372</v>
      </c>
      <c r="E41" s="42" t="s">
        <v>411</v>
      </c>
      <c r="F41" s="30"/>
      <c r="G41" s="87">
        <v>3</v>
      </c>
      <c r="H41" s="2"/>
      <c r="I41" s="59">
        <f t="shared" si="0"/>
        <v>0</v>
      </c>
      <c r="J41" s="1"/>
      <c r="K41" s="1"/>
      <c r="L41" s="1"/>
      <c r="M41" s="1"/>
      <c r="N41" s="1"/>
      <c r="O41" s="1"/>
      <c r="P41" s="1"/>
      <c r="Q41" s="1"/>
      <c r="R41" s="1"/>
      <c r="S41" s="1"/>
      <c r="T41" s="1"/>
    </row>
    <row r="42" spans="1:20" s="3" customFormat="1" ht="22" customHeight="1" x14ac:dyDescent="0.35">
      <c r="A42" s="1"/>
      <c r="B42" s="29">
        <v>25</v>
      </c>
      <c r="C42" s="40" t="s">
        <v>430</v>
      </c>
      <c r="D42" s="41" t="s">
        <v>450</v>
      </c>
      <c r="E42" s="42" t="s">
        <v>411</v>
      </c>
      <c r="F42" s="30"/>
      <c r="G42" s="87">
        <v>10</v>
      </c>
      <c r="H42" s="2"/>
      <c r="I42" s="59">
        <f t="shared" si="0"/>
        <v>0</v>
      </c>
      <c r="J42" s="1"/>
      <c r="K42" s="1"/>
      <c r="L42" s="1"/>
      <c r="M42" s="1"/>
      <c r="N42" s="1"/>
      <c r="O42" s="1"/>
      <c r="P42" s="1"/>
      <c r="Q42" s="1"/>
      <c r="R42" s="1"/>
      <c r="S42" s="1"/>
      <c r="T42" s="1"/>
    </row>
    <row r="43" spans="1:20" s="3" customFormat="1" ht="22" customHeight="1" x14ac:dyDescent="0.35">
      <c r="A43" s="1"/>
      <c r="B43" s="29">
        <v>26</v>
      </c>
      <c r="C43" s="40" t="s">
        <v>431</v>
      </c>
      <c r="D43" s="41" t="s">
        <v>323</v>
      </c>
      <c r="E43" s="42" t="s">
        <v>455</v>
      </c>
      <c r="F43" s="30"/>
      <c r="G43" s="87">
        <v>5</v>
      </c>
      <c r="H43" s="2"/>
      <c r="I43" s="59">
        <f t="shared" si="0"/>
        <v>0</v>
      </c>
      <c r="J43" s="1"/>
      <c r="K43" s="1"/>
      <c r="L43" s="1"/>
      <c r="M43" s="1"/>
      <c r="N43" s="1"/>
      <c r="O43" s="1"/>
      <c r="P43" s="1"/>
      <c r="Q43" s="1"/>
      <c r="R43" s="1"/>
      <c r="S43" s="1"/>
      <c r="T43" s="1"/>
    </row>
    <row r="44" spans="1:20" s="3" customFormat="1" ht="22" customHeight="1" x14ac:dyDescent="0.35">
      <c r="A44" s="1"/>
      <c r="B44" s="29">
        <v>27</v>
      </c>
      <c r="C44" s="40" t="s">
        <v>432</v>
      </c>
      <c r="D44" s="41" t="s">
        <v>452</v>
      </c>
      <c r="E44" s="42" t="s">
        <v>131</v>
      </c>
      <c r="F44" s="30"/>
      <c r="G44" s="87">
        <v>2</v>
      </c>
      <c r="H44" s="2"/>
      <c r="I44" s="59">
        <f t="shared" si="0"/>
        <v>0</v>
      </c>
      <c r="J44" s="1"/>
      <c r="K44" s="1"/>
      <c r="L44" s="1"/>
      <c r="M44" s="1"/>
      <c r="N44" s="1"/>
      <c r="O44" s="1"/>
      <c r="P44" s="1"/>
      <c r="Q44" s="1"/>
      <c r="R44" s="1"/>
      <c r="S44" s="1"/>
      <c r="T44" s="1"/>
    </row>
    <row r="45" spans="1:20" s="3" customFormat="1" ht="22" customHeight="1" x14ac:dyDescent="0.35">
      <c r="A45" s="1"/>
      <c r="B45" s="29">
        <v>28</v>
      </c>
      <c r="C45" s="40" t="s">
        <v>461</v>
      </c>
      <c r="D45" s="41" t="s">
        <v>482</v>
      </c>
      <c r="E45" s="42" t="s">
        <v>130</v>
      </c>
      <c r="F45" s="30"/>
      <c r="G45" s="87">
        <v>1</v>
      </c>
      <c r="H45" s="2"/>
      <c r="I45" s="59">
        <f t="shared" si="0"/>
        <v>0</v>
      </c>
      <c r="J45" s="1"/>
      <c r="K45" s="1"/>
      <c r="L45" s="1"/>
      <c r="M45" s="1"/>
      <c r="N45" s="1"/>
      <c r="O45" s="1"/>
      <c r="P45" s="1"/>
      <c r="Q45" s="1"/>
      <c r="R45" s="1"/>
      <c r="S45" s="1"/>
      <c r="T45" s="1"/>
    </row>
    <row r="46" spans="1:20" s="3" customFormat="1" ht="22" customHeight="1" x14ac:dyDescent="0.35">
      <c r="A46" s="1"/>
      <c r="B46" s="29">
        <v>29</v>
      </c>
      <c r="C46" s="40" t="s">
        <v>121</v>
      </c>
      <c r="D46" s="41" t="s">
        <v>128</v>
      </c>
      <c r="E46" s="42" t="s">
        <v>494</v>
      </c>
      <c r="F46" s="30"/>
      <c r="G46" s="87">
        <v>1</v>
      </c>
      <c r="H46" s="2"/>
      <c r="I46" s="59">
        <f t="shared" si="0"/>
        <v>0</v>
      </c>
      <c r="J46" s="1"/>
      <c r="K46" s="1"/>
      <c r="L46" s="1"/>
      <c r="M46" s="1"/>
      <c r="N46" s="1"/>
      <c r="O46" s="1"/>
      <c r="P46" s="1"/>
      <c r="Q46" s="1"/>
      <c r="R46" s="1"/>
      <c r="S46" s="1"/>
      <c r="T46" s="1"/>
    </row>
    <row r="47" spans="1:20" s="3" customFormat="1" ht="22" customHeight="1" x14ac:dyDescent="0.35">
      <c r="A47" s="1"/>
      <c r="B47" s="29">
        <v>30</v>
      </c>
      <c r="C47" s="30"/>
      <c r="D47" s="30"/>
      <c r="E47" s="30"/>
      <c r="F47" s="30"/>
      <c r="G47" s="30"/>
      <c r="H47" s="2"/>
      <c r="I47" s="59">
        <f t="shared" si="0"/>
        <v>0</v>
      </c>
      <c r="J47" s="1"/>
      <c r="K47" s="1"/>
      <c r="L47" s="1"/>
      <c r="M47" s="1"/>
      <c r="N47" s="1"/>
      <c r="O47" s="1"/>
      <c r="P47" s="1"/>
      <c r="Q47" s="1"/>
      <c r="R47" s="1"/>
      <c r="S47" s="1"/>
      <c r="T47" s="1"/>
    </row>
    <row r="48" spans="1:20" s="3" customFormat="1" ht="22" customHeight="1" x14ac:dyDescent="0.35">
      <c r="A48" s="1"/>
      <c r="B48" s="29">
        <v>31</v>
      </c>
      <c r="C48" s="30"/>
      <c r="D48" s="30"/>
      <c r="E48" s="30"/>
      <c r="F48" s="30"/>
      <c r="G48" s="30"/>
      <c r="H48" s="2"/>
      <c r="I48" s="59">
        <f t="shared" si="0"/>
        <v>0</v>
      </c>
      <c r="J48" s="1"/>
      <c r="K48" s="1"/>
      <c r="L48" s="1"/>
      <c r="M48" s="1"/>
      <c r="N48" s="1"/>
      <c r="O48" s="1"/>
      <c r="P48" s="1"/>
      <c r="Q48" s="1"/>
      <c r="R48" s="1"/>
      <c r="S48" s="1"/>
      <c r="T48" s="1"/>
    </row>
    <row r="49" spans="1:20" s="3" customFormat="1" ht="22" customHeight="1" x14ac:dyDescent="0.35">
      <c r="A49" s="1"/>
      <c r="B49" s="29">
        <v>32</v>
      </c>
      <c r="C49" s="30"/>
      <c r="D49" s="30"/>
      <c r="E49" s="30"/>
      <c r="F49" s="30"/>
      <c r="G49" s="30"/>
      <c r="H49" s="2"/>
      <c r="I49" s="59">
        <f t="shared" si="0"/>
        <v>0</v>
      </c>
      <c r="J49" s="1"/>
      <c r="K49" s="1"/>
      <c r="L49" s="1"/>
      <c r="M49" s="1"/>
      <c r="N49" s="1"/>
      <c r="O49" s="1"/>
      <c r="P49" s="1"/>
      <c r="Q49" s="1"/>
      <c r="R49" s="1"/>
      <c r="S49" s="1"/>
      <c r="T49" s="1"/>
    </row>
    <row r="50" spans="1:20" s="3" customFormat="1" ht="22" customHeight="1" x14ac:dyDescent="0.35">
      <c r="A50" s="1"/>
      <c r="B50" s="29">
        <v>33</v>
      </c>
      <c r="C50" s="30"/>
      <c r="D50" s="30"/>
      <c r="E50" s="30"/>
      <c r="F50" s="30"/>
      <c r="G50" s="30"/>
      <c r="H50" s="2"/>
      <c r="I50" s="59">
        <f t="shared" si="0"/>
        <v>0</v>
      </c>
      <c r="J50" s="1"/>
      <c r="K50" s="1"/>
      <c r="L50" s="1"/>
      <c r="M50" s="1"/>
      <c r="N50" s="1"/>
      <c r="O50" s="1"/>
      <c r="P50" s="1"/>
      <c r="Q50" s="1"/>
      <c r="R50" s="1"/>
      <c r="S50" s="1"/>
      <c r="T50" s="1"/>
    </row>
    <row r="51" spans="1:20" s="3" customFormat="1" ht="22" customHeight="1" x14ac:dyDescent="0.35">
      <c r="A51" s="1"/>
      <c r="B51" s="29">
        <v>34</v>
      </c>
      <c r="C51" s="30"/>
      <c r="D51" s="30"/>
      <c r="E51" s="30"/>
      <c r="F51" s="30"/>
      <c r="G51" s="30"/>
      <c r="H51" s="2"/>
      <c r="I51" s="59">
        <f t="shared" si="0"/>
        <v>0</v>
      </c>
      <c r="J51" s="1"/>
      <c r="K51" s="1"/>
      <c r="L51" s="1"/>
      <c r="M51" s="1"/>
      <c r="N51" s="1"/>
      <c r="O51" s="1"/>
      <c r="P51" s="1"/>
      <c r="Q51" s="1"/>
      <c r="R51" s="1"/>
      <c r="S51" s="1"/>
      <c r="T51" s="1"/>
    </row>
    <row r="52" spans="1:20" s="3" customFormat="1" ht="22" customHeight="1" x14ac:dyDescent="0.35">
      <c r="A52" s="1"/>
      <c r="B52" s="29">
        <v>35</v>
      </c>
      <c r="C52" s="30"/>
      <c r="D52" s="30"/>
      <c r="E52" s="30"/>
      <c r="F52" s="30"/>
      <c r="G52" s="34"/>
      <c r="H52" s="2"/>
      <c r="I52" s="59">
        <f t="shared" si="0"/>
        <v>0</v>
      </c>
      <c r="J52" s="1"/>
      <c r="K52" s="1"/>
      <c r="L52" s="1"/>
      <c r="M52" s="1"/>
      <c r="N52" s="1"/>
      <c r="O52" s="1"/>
      <c r="P52" s="1"/>
      <c r="Q52" s="1"/>
      <c r="R52" s="1"/>
      <c r="S52" s="1"/>
      <c r="T52" s="1"/>
    </row>
    <row r="53" spans="1:20" s="3" customFormat="1" ht="22" customHeight="1" x14ac:dyDescent="0.35">
      <c r="A53" s="1"/>
      <c r="B53" s="29">
        <v>36</v>
      </c>
      <c r="C53" s="30"/>
      <c r="D53" s="30"/>
      <c r="E53" s="30"/>
      <c r="F53" s="30"/>
      <c r="G53" s="34"/>
      <c r="H53" s="2"/>
      <c r="I53" s="59">
        <f t="shared" si="0"/>
        <v>0</v>
      </c>
      <c r="J53" s="1"/>
      <c r="K53" s="1"/>
      <c r="L53" s="1"/>
      <c r="M53" s="1"/>
      <c r="N53" s="1"/>
      <c r="O53" s="1"/>
      <c r="P53" s="1"/>
      <c r="Q53" s="1"/>
      <c r="R53" s="1"/>
      <c r="S53" s="1"/>
      <c r="T53" s="1"/>
    </row>
    <row r="54" spans="1:20" s="3" customFormat="1" ht="22" customHeight="1" x14ac:dyDescent="0.35">
      <c r="A54" s="1"/>
      <c r="B54" s="29">
        <v>37</v>
      </c>
      <c r="C54" s="30"/>
      <c r="D54" s="30"/>
      <c r="E54" s="30"/>
      <c r="F54" s="30"/>
      <c r="G54" s="34"/>
      <c r="H54" s="2"/>
      <c r="I54" s="59">
        <f t="shared" si="0"/>
        <v>0</v>
      </c>
      <c r="J54" s="1"/>
      <c r="K54" s="1"/>
      <c r="L54" s="1"/>
      <c r="M54" s="1"/>
      <c r="N54" s="1"/>
      <c r="O54" s="1"/>
      <c r="P54" s="1"/>
      <c r="Q54" s="1"/>
      <c r="R54" s="1"/>
      <c r="S54" s="1"/>
      <c r="T54" s="1"/>
    </row>
    <row r="55" spans="1:20" s="3" customFormat="1" ht="22" customHeight="1" x14ac:dyDescent="0.35">
      <c r="B55" s="29">
        <v>38</v>
      </c>
      <c r="C55" s="30"/>
      <c r="D55" s="30"/>
      <c r="E55" s="30"/>
      <c r="F55" s="30"/>
      <c r="G55" s="34"/>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oQSX6v8J/IX4rt97mo72Nt87OvH/OLEO6GkjvxeJSKb1XUSbtJQjMuZ+o/E/EUkCr8JF+Ix+2W4lIgBXWXOzUg==" saltValue="2yZWXOQC12N1M3E10FqMsw=="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63A11-C60A-4A8D-873F-9BFEA5EA62CC}">
  <sheetPr>
    <tabColor theme="3" tint="0.59999389629810485"/>
    <pageSetUpPr fitToPage="1"/>
  </sheetPr>
  <dimension ref="A1:T67"/>
  <sheetViews>
    <sheetView showGridLines="0" view="pageBreakPreview" zoomScale="90" zoomScaleNormal="90" zoomScaleSheetLayoutView="90" zoomScalePageLayoutView="80" workbookViewId="0">
      <pane ySplit="1" topLeftCell="A46" activePane="bottomLeft" state="frozen"/>
      <selection pane="bottomLeft" activeCell="C7" sqref="C7:H7"/>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521</v>
      </c>
      <c r="C12" s="10"/>
      <c r="D12" s="10"/>
      <c r="E12" s="10"/>
      <c r="F12" s="10"/>
      <c r="G12" s="10"/>
      <c r="H12" s="10"/>
      <c r="I12" s="11"/>
    </row>
    <row r="13" spans="1:20" ht="32.15" customHeight="1" x14ac:dyDescent="0.35">
      <c r="A13" s="8"/>
      <c r="B13" s="12" t="s">
        <v>729</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522</v>
      </c>
      <c r="D18" s="41" t="s">
        <v>170</v>
      </c>
      <c r="E18" s="42" t="s">
        <v>130</v>
      </c>
      <c r="F18" s="41"/>
      <c r="G18" s="87">
        <v>1</v>
      </c>
      <c r="H18" s="2"/>
      <c r="I18" s="59">
        <f>G18*H18</f>
        <v>0</v>
      </c>
      <c r="J18" s="1"/>
      <c r="K18" s="1"/>
      <c r="L18" s="1"/>
      <c r="M18" s="1"/>
      <c r="N18" s="1"/>
      <c r="O18" s="1"/>
      <c r="P18" s="1"/>
      <c r="Q18" s="1"/>
      <c r="R18" s="1"/>
      <c r="S18" s="1"/>
      <c r="T18" s="1"/>
    </row>
    <row r="19" spans="1:20" s="3" customFormat="1" ht="22" customHeight="1" x14ac:dyDescent="0.35">
      <c r="A19" s="1"/>
      <c r="B19" s="29">
        <v>2</v>
      </c>
      <c r="C19" s="40" t="s">
        <v>523</v>
      </c>
      <c r="D19" s="41" t="s">
        <v>558</v>
      </c>
      <c r="E19" s="42" t="s">
        <v>130</v>
      </c>
      <c r="F19" s="41"/>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524</v>
      </c>
      <c r="D20" s="41" t="s">
        <v>269</v>
      </c>
      <c r="E20" s="42" t="s">
        <v>130</v>
      </c>
      <c r="F20" s="41"/>
      <c r="G20" s="87">
        <v>1</v>
      </c>
      <c r="H20" s="2"/>
      <c r="I20" s="59">
        <f t="shared" si="0"/>
        <v>0</v>
      </c>
      <c r="J20" s="1"/>
      <c r="K20" s="1"/>
      <c r="L20" s="1"/>
      <c r="M20" s="1"/>
      <c r="N20" s="1"/>
      <c r="O20" s="1"/>
      <c r="P20" s="1"/>
      <c r="Q20" s="1"/>
      <c r="R20" s="1"/>
      <c r="S20" s="1"/>
      <c r="T20" s="1"/>
    </row>
    <row r="21" spans="1:20" s="3" customFormat="1" ht="22" customHeight="1" x14ac:dyDescent="0.35">
      <c r="A21" s="1"/>
      <c r="B21" s="29">
        <v>4</v>
      </c>
      <c r="C21" s="40" t="s">
        <v>525</v>
      </c>
      <c r="D21" s="41" t="s">
        <v>559</v>
      </c>
      <c r="E21" s="42" t="s">
        <v>130</v>
      </c>
      <c r="F21" s="41"/>
      <c r="G21" s="87">
        <v>2</v>
      </c>
      <c r="H21" s="2"/>
      <c r="I21" s="59">
        <f t="shared" si="0"/>
        <v>0</v>
      </c>
      <c r="J21" s="1"/>
      <c r="K21" s="1"/>
      <c r="L21" s="1"/>
      <c r="M21" s="1"/>
      <c r="N21" s="1"/>
      <c r="O21" s="1"/>
      <c r="P21" s="1"/>
      <c r="Q21" s="1"/>
      <c r="R21" s="1"/>
      <c r="S21" s="1"/>
      <c r="T21" s="1"/>
    </row>
    <row r="22" spans="1:20" s="3" customFormat="1" ht="22" customHeight="1" x14ac:dyDescent="0.35">
      <c r="A22" s="1"/>
      <c r="B22" s="29">
        <v>5</v>
      </c>
      <c r="C22" s="40" t="s">
        <v>526</v>
      </c>
      <c r="D22" s="41" t="s">
        <v>560</v>
      </c>
      <c r="E22" s="42" t="s">
        <v>130</v>
      </c>
      <c r="F22" s="41"/>
      <c r="G22" s="87">
        <v>1</v>
      </c>
      <c r="H22" s="2"/>
      <c r="I22" s="59">
        <f t="shared" si="0"/>
        <v>0</v>
      </c>
      <c r="J22" s="1"/>
      <c r="K22" s="1"/>
      <c r="L22" s="1"/>
      <c r="M22" s="1"/>
      <c r="N22" s="1"/>
      <c r="O22" s="1"/>
      <c r="P22" s="1"/>
      <c r="Q22" s="1"/>
      <c r="R22" s="1"/>
      <c r="S22" s="1"/>
      <c r="T22" s="1"/>
    </row>
    <row r="23" spans="1:20" s="3" customFormat="1" ht="22" customHeight="1" x14ac:dyDescent="0.35">
      <c r="A23" s="1"/>
      <c r="B23" s="29">
        <v>6</v>
      </c>
      <c r="C23" s="40" t="s">
        <v>527</v>
      </c>
      <c r="D23" s="41" t="s">
        <v>561</v>
      </c>
      <c r="E23" s="42" t="s">
        <v>130</v>
      </c>
      <c r="F23" s="41"/>
      <c r="G23" s="87">
        <v>6</v>
      </c>
      <c r="H23" s="2"/>
      <c r="I23" s="59">
        <f t="shared" si="0"/>
        <v>0</v>
      </c>
      <c r="J23" s="1"/>
      <c r="K23" s="1"/>
      <c r="L23" s="1"/>
      <c r="M23" s="1"/>
      <c r="N23" s="1"/>
      <c r="O23" s="1"/>
      <c r="P23" s="1"/>
      <c r="Q23" s="1"/>
      <c r="R23" s="1"/>
      <c r="S23" s="1"/>
      <c r="T23" s="1"/>
    </row>
    <row r="24" spans="1:20" s="3" customFormat="1" ht="22" customHeight="1" x14ac:dyDescent="0.35">
      <c r="A24" s="1"/>
      <c r="B24" s="29">
        <v>7</v>
      </c>
      <c r="C24" s="40" t="s">
        <v>528</v>
      </c>
      <c r="D24" s="41" t="s">
        <v>562</v>
      </c>
      <c r="E24" s="42" t="s">
        <v>130</v>
      </c>
      <c r="F24" s="41"/>
      <c r="G24" s="87">
        <v>12</v>
      </c>
      <c r="H24" s="2"/>
      <c r="I24" s="59">
        <f t="shared" si="0"/>
        <v>0</v>
      </c>
      <c r="J24" s="1"/>
      <c r="K24" s="1"/>
      <c r="L24" s="1"/>
      <c r="M24" s="1"/>
      <c r="N24" s="1"/>
      <c r="O24" s="1"/>
      <c r="P24" s="1"/>
      <c r="Q24" s="1"/>
      <c r="R24" s="1"/>
      <c r="S24" s="1"/>
      <c r="T24" s="1"/>
    </row>
    <row r="25" spans="1:20" s="3" customFormat="1" ht="22" customHeight="1" x14ac:dyDescent="0.35">
      <c r="A25" s="1"/>
      <c r="B25" s="29">
        <v>8</v>
      </c>
      <c r="C25" s="40" t="s">
        <v>529</v>
      </c>
      <c r="D25" s="41" t="s">
        <v>177</v>
      </c>
      <c r="E25" s="42" t="s">
        <v>130</v>
      </c>
      <c r="F25" s="41"/>
      <c r="G25" s="87">
        <v>1</v>
      </c>
      <c r="H25" s="2"/>
      <c r="I25" s="59">
        <f t="shared" si="0"/>
        <v>0</v>
      </c>
      <c r="J25" s="1"/>
      <c r="K25" s="1"/>
      <c r="L25" s="1"/>
      <c r="M25" s="1"/>
      <c r="N25" s="1"/>
      <c r="O25" s="1"/>
      <c r="P25" s="1"/>
      <c r="Q25" s="1"/>
      <c r="R25" s="1"/>
      <c r="S25" s="1"/>
      <c r="T25" s="1"/>
    </row>
    <row r="26" spans="1:20" s="3" customFormat="1" ht="22" customHeight="1" x14ac:dyDescent="0.35">
      <c r="A26" s="1"/>
      <c r="B26" s="29">
        <v>9</v>
      </c>
      <c r="C26" s="40" t="s">
        <v>530</v>
      </c>
      <c r="D26" s="41" t="s">
        <v>563</v>
      </c>
      <c r="E26" s="42" t="s">
        <v>130</v>
      </c>
      <c r="F26" s="41"/>
      <c r="G26" s="87">
        <v>100</v>
      </c>
      <c r="H26" s="2"/>
      <c r="I26" s="59">
        <f t="shared" si="0"/>
        <v>0</v>
      </c>
      <c r="J26" s="1"/>
      <c r="K26" s="1"/>
      <c r="L26" s="1"/>
      <c r="M26" s="1"/>
      <c r="N26" s="1"/>
      <c r="O26" s="1"/>
      <c r="P26" s="1"/>
      <c r="Q26" s="1"/>
      <c r="R26" s="1"/>
      <c r="S26" s="1"/>
      <c r="T26" s="1"/>
    </row>
    <row r="27" spans="1:20" s="3" customFormat="1" ht="22" customHeight="1" x14ac:dyDescent="0.35">
      <c r="A27" s="1"/>
      <c r="B27" s="29">
        <v>10</v>
      </c>
      <c r="C27" s="40" t="s">
        <v>531</v>
      </c>
      <c r="D27" s="41" t="s">
        <v>179</v>
      </c>
      <c r="E27" s="42" t="s">
        <v>494</v>
      </c>
      <c r="F27" s="41"/>
      <c r="G27" s="87">
        <v>2</v>
      </c>
      <c r="H27" s="2"/>
      <c r="I27" s="59">
        <f t="shared" si="0"/>
        <v>0</v>
      </c>
      <c r="J27" s="1"/>
      <c r="K27" s="1"/>
      <c r="L27" s="1"/>
      <c r="M27" s="1"/>
      <c r="N27" s="1"/>
      <c r="O27" s="1"/>
      <c r="P27" s="1"/>
      <c r="Q27" s="1"/>
      <c r="R27" s="1"/>
      <c r="S27" s="1"/>
      <c r="T27" s="1"/>
    </row>
    <row r="28" spans="1:20" s="3" customFormat="1" ht="22" customHeight="1" x14ac:dyDescent="0.35">
      <c r="A28" s="1"/>
      <c r="B28" s="29">
        <v>11</v>
      </c>
      <c r="C28" s="40" t="s">
        <v>532</v>
      </c>
      <c r="D28" s="41" t="s">
        <v>564</v>
      </c>
      <c r="E28" s="42" t="s">
        <v>130</v>
      </c>
      <c r="F28" s="41"/>
      <c r="G28" s="87">
        <v>3</v>
      </c>
      <c r="H28" s="2"/>
      <c r="I28" s="59">
        <f t="shared" si="0"/>
        <v>0</v>
      </c>
      <c r="J28" s="1"/>
      <c r="K28" s="1"/>
      <c r="L28" s="1"/>
      <c r="M28" s="1"/>
      <c r="N28" s="1"/>
      <c r="O28" s="1"/>
      <c r="P28" s="1"/>
      <c r="Q28" s="1"/>
      <c r="R28" s="1"/>
      <c r="S28" s="1"/>
      <c r="T28" s="1"/>
    </row>
    <row r="29" spans="1:20" s="3" customFormat="1" ht="22" customHeight="1" x14ac:dyDescent="0.35">
      <c r="A29" s="1"/>
      <c r="B29" s="29">
        <v>12</v>
      </c>
      <c r="C29" s="40" t="s">
        <v>533</v>
      </c>
      <c r="D29" s="41" t="s">
        <v>565</v>
      </c>
      <c r="E29" s="42" t="s">
        <v>130</v>
      </c>
      <c r="F29" s="41"/>
      <c r="G29" s="87">
        <v>1</v>
      </c>
      <c r="H29" s="2"/>
      <c r="I29" s="59">
        <f t="shared" si="0"/>
        <v>0</v>
      </c>
      <c r="J29" s="1"/>
      <c r="K29" s="1"/>
      <c r="L29" s="1"/>
      <c r="M29" s="1"/>
      <c r="N29" s="1"/>
      <c r="O29" s="1"/>
      <c r="P29" s="1"/>
      <c r="Q29" s="1"/>
      <c r="R29" s="1"/>
      <c r="S29" s="1"/>
      <c r="T29" s="1"/>
    </row>
    <row r="30" spans="1:20" s="3" customFormat="1" ht="22" customHeight="1" x14ac:dyDescent="0.35">
      <c r="A30" s="1"/>
      <c r="B30" s="29">
        <v>13</v>
      </c>
      <c r="C30" s="40" t="s">
        <v>534</v>
      </c>
      <c r="D30" s="41" t="s">
        <v>182</v>
      </c>
      <c r="E30" s="42" t="s">
        <v>130</v>
      </c>
      <c r="F30" s="41"/>
      <c r="G30" s="87">
        <v>200</v>
      </c>
      <c r="H30" s="2"/>
      <c r="I30" s="59">
        <f t="shared" si="0"/>
        <v>0</v>
      </c>
      <c r="J30" s="1"/>
      <c r="K30" s="1"/>
      <c r="L30" s="1"/>
      <c r="M30" s="1"/>
      <c r="N30" s="1"/>
      <c r="O30" s="1"/>
      <c r="P30" s="1"/>
      <c r="Q30" s="1"/>
      <c r="R30" s="1"/>
      <c r="S30" s="1"/>
      <c r="T30" s="1"/>
    </row>
    <row r="31" spans="1:20" s="3" customFormat="1" ht="22" customHeight="1" x14ac:dyDescent="0.35">
      <c r="A31" s="1"/>
      <c r="B31" s="29">
        <v>14</v>
      </c>
      <c r="C31" s="40" t="s">
        <v>535</v>
      </c>
      <c r="D31" s="41" t="s">
        <v>566</v>
      </c>
      <c r="E31" s="42" t="s">
        <v>455</v>
      </c>
      <c r="F31" s="41"/>
      <c r="G31" s="87">
        <v>2</v>
      </c>
      <c r="H31" s="2"/>
      <c r="I31" s="59">
        <f t="shared" si="0"/>
        <v>0</v>
      </c>
      <c r="J31" s="1"/>
      <c r="K31" s="1"/>
      <c r="L31" s="1"/>
      <c r="M31" s="1"/>
      <c r="N31" s="1"/>
      <c r="O31" s="1"/>
      <c r="P31" s="1"/>
      <c r="Q31" s="1"/>
      <c r="R31" s="1"/>
      <c r="S31" s="1"/>
      <c r="T31" s="1"/>
    </row>
    <row r="32" spans="1:20" s="3" customFormat="1" ht="22" customHeight="1" x14ac:dyDescent="0.35">
      <c r="A32" s="1"/>
      <c r="B32" s="29">
        <v>15</v>
      </c>
      <c r="C32" s="40" t="s">
        <v>536</v>
      </c>
      <c r="D32" s="41" t="s">
        <v>567</v>
      </c>
      <c r="E32" s="42" t="s">
        <v>283</v>
      </c>
      <c r="F32" s="41"/>
      <c r="G32" s="87">
        <v>3</v>
      </c>
      <c r="H32" s="2"/>
      <c r="I32" s="59">
        <f t="shared" si="0"/>
        <v>0</v>
      </c>
      <c r="J32" s="1"/>
      <c r="K32" s="1"/>
      <c r="L32" s="1"/>
      <c r="M32" s="1"/>
      <c r="N32" s="1"/>
      <c r="O32" s="1"/>
      <c r="P32" s="1"/>
      <c r="Q32" s="1"/>
      <c r="R32" s="1"/>
      <c r="S32" s="1"/>
      <c r="T32" s="1"/>
    </row>
    <row r="33" spans="1:20" s="3" customFormat="1" ht="22" customHeight="1" x14ac:dyDescent="0.35">
      <c r="A33" s="1"/>
      <c r="B33" s="29">
        <v>16</v>
      </c>
      <c r="C33" s="40" t="s">
        <v>537</v>
      </c>
      <c r="D33" s="41" t="s">
        <v>568</v>
      </c>
      <c r="E33" s="42" t="s">
        <v>130</v>
      </c>
      <c r="F33" s="41"/>
      <c r="G33" s="87">
        <v>100</v>
      </c>
      <c r="H33" s="2"/>
      <c r="I33" s="59">
        <f t="shared" si="0"/>
        <v>0</v>
      </c>
      <c r="J33" s="1"/>
      <c r="K33" s="1"/>
      <c r="L33" s="1"/>
      <c r="M33" s="1"/>
      <c r="N33" s="1"/>
      <c r="O33" s="1"/>
      <c r="P33" s="1"/>
      <c r="Q33" s="1"/>
      <c r="R33" s="1"/>
      <c r="S33" s="1"/>
      <c r="T33" s="1"/>
    </row>
    <row r="34" spans="1:20" s="3" customFormat="1" ht="22" customHeight="1" x14ac:dyDescent="0.35">
      <c r="A34" s="1"/>
      <c r="B34" s="29">
        <v>17</v>
      </c>
      <c r="C34" s="40" t="s">
        <v>538</v>
      </c>
      <c r="D34" s="41" t="s">
        <v>569</v>
      </c>
      <c r="E34" s="42" t="s">
        <v>570</v>
      </c>
      <c r="F34" s="41"/>
      <c r="G34" s="87">
        <v>18</v>
      </c>
      <c r="H34" s="2"/>
      <c r="I34" s="59">
        <f t="shared" si="0"/>
        <v>0</v>
      </c>
      <c r="J34" s="1"/>
      <c r="K34" s="1"/>
      <c r="L34" s="1"/>
      <c r="M34" s="1"/>
      <c r="N34" s="1"/>
      <c r="O34" s="1"/>
      <c r="P34" s="1"/>
      <c r="Q34" s="1"/>
      <c r="R34" s="1"/>
      <c r="S34" s="1"/>
      <c r="T34" s="1"/>
    </row>
    <row r="35" spans="1:20" s="3" customFormat="1" ht="22" customHeight="1" x14ac:dyDescent="0.35">
      <c r="A35" s="1"/>
      <c r="B35" s="29">
        <v>18</v>
      </c>
      <c r="C35" s="40" t="s">
        <v>539</v>
      </c>
      <c r="D35" s="41" t="s">
        <v>187</v>
      </c>
      <c r="E35" s="42" t="s">
        <v>411</v>
      </c>
      <c r="F35" s="41"/>
      <c r="G35" s="87">
        <v>72</v>
      </c>
      <c r="H35" s="2"/>
      <c r="I35" s="59">
        <f t="shared" si="0"/>
        <v>0</v>
      </c>
      <c r="J35" s="1"/>
      <c r="K35" s="1"/>
      <c r="L35" s="1"/>
      <c r="M35" s="1"/>
      <c r="N35" s="1"/>
      <c r="O35" s="1"/>
      <c r="P35" s="1"/>
      <c r="Q35" s="1"/>
      <c r="R35" s="1"/>
      <c r="S35" s="1"/>
      <c r="T35" s="1"/>
    </row>
    <row r="36" spans="1:20" s="3" customFormat="1" ht="22" customHeight="1" x14ac:dyDescent="0.35">
      <c r="A36" s="1"/>
      <c r="B36" s="29">
        <v>19</v>
      </c>
      <c r="C36" s="40" t="s">
        <v>540</v>
      </c>
      <c r="D36" s="41" t="s">
        <v>275</v>
      </c>
      <c r="E36" s="42" t="s">
        <v>455</v>
      </c>
      <c r="F36" s="41"/>
      <c r="G36" s="87">
        <v>50</v>
      </c>
      <c r="H36" s="2"/>
      <c r="I36" s="59">
        <f t="shared" si="0"/>
        <v>0</v>
      </c>
      <c r="J36" s="1"/>
      <c r="K36" s="1"/>
      <c r="L36" s="1"/>
      <c r="M36" s="1"/>
      <c r="N36" s="1"/>
      <c r="O36" s="1"/>
      <c r="P36" s="1"/>
      <c r="Q36" s="1"/>
      <c r="R36" s="1"/>
      <c r="S36" s="1"/>
      <c r="T36" s="1"/>
    </row>
    <row r="37" spans="1:20" s="3" customFormat="1" ht="22" customHeight="1" x14ac:dyDescent="0.35">
      <c r="A37" s="1"/>
      <c r="B37" s="29">
        <v>20</v>
      </c>
      <c r="C37" s="40" t="s">
        <v>428</v>
      </c>
      <c r="D37" s="41" t="s">
        <v>98</v>
      </c>
      <c r="E37" s="42" t="s">
        <v>455</v>
      </c>
      <c r="F37" s="41"/>
      <c r="G37" s="87">
        <v>50</v>
      </c>
      <c r="H37" s="2"/>
      <c r="I37" s="59">
        <f t="shared" si="0"/>
        <v>0</v>
      </c>
      <c r="J37" s="1"/>
      <c r="K37" s="1"/>
      <c r="L37" s="1"/>
      <c r="M37" s="1"/>
      <c r="N37" s="1"/>
      <c r="O37" s="1"/>
      <c r="P37" s="1"/>
      <c r="Q37" s="1"/>
      <c r="R37" s="1"/>
      <c r="S37" s="1"/>
      <c r="T37" s="1"/>
    </row>
    <row r="38" spans="1:20" s="3" customFormat="1" ht="22" customHeight="1" x14ac:dyDescent="0.35">
      <c r="A38" s="1"/>
      <c r="B38" s="29">
        <v>21</v>
      </c>
      <c r="C38" s="40" t="s">
        <v>541</v>
      </c>
      <c r="D38" s="41" t="s">
        <v>97</v>
      </c>
      <c r="E38" s="42" t="s">
        <v>455</v>
      </c>
      <c r="F38" s="30"/>
      <c r="G38" s="87">
        <v>25</v>
      </c>
      <c r="H38" s="2"/>
      <c r="I38" s="59">
        <f t="shared" si="0"/>
        <v>0</v>
      </c>
      <c r="J38" s="1"/>
      <c r="K38" s="1"/>
      <c r="L38" s="1"/>
      <c r="M38" s="1"/>
      <c r="N38" s="1"/>
      <c r="O38" s="1"/>
      <c r="P38" s="1"/>
      <c r="Q38" s="1"/>
      <c r="R38" s="1"/>
      <c r="S38" s="1"/>
      <c r="T38" s="1"/>
    </row>
    <row r="39" spans="1:20" s="3" customFormat="1" ht="22" customHeight="1" x14ac:dyDescent="0.35">
      <c r="A39" s="1"/>
      <c r="B39" s="29">
        <v>22</v>
      </c>
      <c r="C39" s="40" t="s">
        <v>542</v>
      </c>
      <c r="D39" s="41" t="s">
        <v>189</v>
      </c>
      <c r="E39" s="42" t="s">
        <v>455</v>
      </c>
      <c r="F39" s="30"/>
      <c r="G39" s="87">
        <v>5</v>
      </c>
      <c r="H39" s="2"/>
      <c r="I39" s="59">
        <f t="shared" si="0"/>
        <v>0</v>
      </c>
      <c r="J39" s="1"/>
      <c r="K39" s="1"/>
      <c r="L39" s="1"/>
      <c r="M39" s="1"/>
      <c r="N39" s="1"/>
      <c r="O39" s="1"/>
      <c r="P39" s="1"/>
      <c r="Q39" s="1"/>
      <c r="R39" s="1"/>
      <c r="S39" s="1"/>
      <c r="T39" s="1"/>
    </row>
    <row r="40" spans="1:20" s="3" customFormat="1" ht="22" customHeight="1" x14ac:dyDescent="0.35">
      <c r="A40" s="1"/>
      <c r="B40" s="29">
        <v>23</v>
      </c>
      <c r="C40" s="40" t="s">
        <v>543</v>
      </c>
      <c r="D40" s="41" t="s">
        <v>571</v>
      </c>
      <c r="E40" s="42" t="s">
        <v>455</v>
      </c>
      <c r="F40" s="30"/>
      <c r="G40" s="87">
        <v>1</v>
      </c>
      <c r="H40" s="2"/>
      <c r="I40" s="59">
        <f t="shared" si="0"/>
        <v>0</v>
      </c>
      <c r="J40" s="1"/>
      <c r="K40" s="1"/>
      <c r="L40" s="1"/>
      <c r="M40" s="1"/>
      <c r="N40" s="1"/>
      <c r="O40" s="1"/>
      <c r="P40" s="1"/>
      <c r="Q40" s="1"/>
      <c r="R40" s="1"/>
      <c r="S40" s="1"/>
      <c r="T40" s="1"/>
    </row>
    <row r="41" spans="1:20" s="3" customFormat="1" ht="22" customHeight="1" x14ac:dyDescent="0.35">
      <c r="A41" s="1"/>
      <c r="B41" s="29">
        <v>24</v>
      </c>
      <c r="C41" s="40" t="s">
        <v>544</v>
      </c>
      <c r="D41" s="41" t="s">
        <v>191</v>
      </c>
      <c r="E41" s="42" t="s">
        <v>455</v>
      </c>
      <c r="F41" s="30"/>
      <c r="G41" s="87">
        <v>1</v>
      </c>
      <c r="H41" s="2"/>
      <c r="I41" s="59">
        <f t="shared" si="0"/>
        <v>0</v>
      </c>
      <c r="J41" s="1"/>
      <c r="K41" s="1"/>
      <c r="L41" s="1"/>
      <c r="M41" s="1"/>
      <c r="N41" s="1"/>
      <c r="O41" s="1"/>
      <c r="P41" s="1"/>
      <c r="Q41" s="1"/>
      <c r="R41" s="1"/>
      <c r="S41" s="1"/>
      <c r="T41" s="1"/>
    </row>
    <row r="42" spans="1:20" s="3" customFormat="1" ht="22" customHeight="1" x14ac:dyDescent="0.35">
      <c r="A42" s="1"/>
      <c r="B42" s="29">
        <v>25</v>
      </c>
      <c r="C42" s="40" t="s">
        <v>545</v>
      </c>
      <c r="D42" s="41" t="s">
        <v>192</v>
      </c>
      <c r="E42" s="42" t="s">
        <v>572</v>
      </c>
      <c r="F42" s="30"/>
      <c r="G42" s="87">
        <v>1</v>
      </c>
      <c r="H42" s="2"/>
      <c r="I42" s="59">
        <f t="shared" si="0"/>
        <v>0</v>
      </c>
      <c r="J42" s="1"/>
      <c r="K42" s="1"/>
      <c r="L42" s="1"/>
      <c r="M42" s="1"/>
      <c r="N42" s="1"/>
      <c r="O42" s="1"/>
      <c r="P42" s="1"/>
      <c r="Q42" s="1"/>
      <c r="R42" s="1"/>
      <c r="S42" s="1"/>
      <c r="T42" s="1"/>
    </row>
    <row r="43" spans="1:20" s="3" customFormat="1" ht="22" customHeight="1" x14ac:dyDescent="0.35">
      <c r="A43" s="1"/>
      <c r="B43" s="29">
        <v>26</v>
      </c>
      <c r="C43" s="40" t="s">
        <v>546</v>
      </c>
      <c r="D43" s="41" t="s">
        <v>193</v>
      </c>
      <c r="E43" s="42" t="s">
        <v>455</v>
      </c>
      <c r="F43" s="30"/>
      <c r="G43" s="87">
        <v>1</v>
      </c>
      <c r="H43" s="2"/>
      <c r="I43" s="59">
        <f t="shared" si="0"/>
        <v>0</v>
      </c>
      <c r="J43" s="1"/>
      <c r="K43" s="1"/>
      <c r="L43" s="1"/>
      <c r="M43" s="1"/>
      <c r="N43" s="1"/>
      <c r="O43" s="1"/>
      <c r="P43" s="1"/>
      <c r="Q43" s="1"/>
      <c r="R43" s="1"/>
      <c r="S43" s="1"/>
      <c r="T43" s="1"/>
    </row>
    <row r="44" spans="1:20" s="3" customFormat="1" ht="22" customHeight="1" x14ac:dyDescent="0.35">
      <c r="A44" s="1"/>
      <c r="B44" s="29">
        <v>27</v>
      </c>
      <c r="C44" s="40" t="s">
        <v>268</v>
      </c>
      <c r="D44" s="41" t="s">
        <v>194</v>
      </c>
      <c r="E44" s="42" t="s">
        <v>455</v>
      </c>
      <c r="F44" s="30"/>
      <c r="G44" s="87">
        <v>1</v>
      </c>
      <c r="H44" s="2"/>
      <c r="I44" s="59">
        <f t="shared" si="0"/>
        <v>0</v>
      </c>
      <c r="J44" s="1"/>
      <c r="K44" s="1"/>
      <c r="L44" s="1"/>
      <c r="M44" s="1"/>
      <c r="N44" s="1"/>
      <c r="O44" s="1"/>
      <c r="P44" s="1"/>
      <c r="Q44" s="1"/>
      <c r="R44" s="1"/>
      <c r="S44" s="1"/>
      <c r="T44" s="1"/>
    </row>
    <row r="45" spans="1:20" s="3" customFormat="1" ht="22" customHeight="1" x14ac:dyDescent="0.35">
      <c r="A45" s="1"/>
      <c r="B45" s="29">
        <v>28</v>
      </c>
      <c r="C45" s="40" t="s">
        <v>547</v>
      </c>
      <c r="D45" s="41" t="s">
        <v>573</v>
      </c>
      <c r="E45" s="42" t="s">
        <v>455</v>
      </c>
      <c r="F45" s="30"/>
      <c r="G45" s="87">
        <v>1</v>
      </c>
      <c r="H45" s="2"/>
      <c r="I45" s="59">
        <f t="shared" si="0"/>
        <v>0</v>
      </c>
      <c r="J45" s="1"/>
      <c r="K45" s="1"/>
      <c r="L45" s="1"/>
      <c r="M45" s="1"/>
      <c r="N45" s="1"/>
      <c r="O45" s="1"/>
      <c r="P45" s="1"/>
      <c r="Q45" s="1"/>
      <c r="R45" s="1"/>
      <c r="S45" s="1"/>
      <c r="T45" s="1"/>
    </row>
    <row r="46" spans="1:20" s="3" customFormat="1" ht="22" customHeight="1" x14ac:dyDescent="0.35">
      <c r="A46" s="1"/>
      <c r="B46" s="29">
        <v>29</v>
      </c>
      <c r="C46" s="40" t="s">
        <v>548</v>
      </c>
      <c r="D46" s="41" t="s">
        <v>196</v>
      </c>
      <c r="E46" s="42" t="s">
        <v>455</v>
      </c>
      <c r="F46" s="30"/>
      <c r="G46" s="87">
        <v>3</v>
      </c>
      <c r="H46" s="2"/>
      <c r="I46" s="59">
        <f t="shared" si="0"/>
        <v>0</v>
      </c>
      <c r="J46" s="1"/>
      <c r="K46" s="1"/>
      <c r="L46" s="1"/>
      <c r="M46" s="1"/>
      <c r="N46" s="1"/>
      <c r="O46" s="1"/>
      <c r="P46" s="1"/>
      <c r="Q46" s="1"/>
      <c r="R46" s="1"/>
      <c r="S46" s="1"/>
      <c r="T46" s="1"/>
    </row>
    <row r="47" spans="1:20" s="3" customFormat="1" ht="22" customHeight="1" x14ac:dyDescent="0.35">
      <c r="A47" s="1"/>
      <c r="B47" s="29">
        <v>30</v>
      </c>
      <c r="C47" s="40" t="s">
        <v>549</v>
      </c>
      <c r="D47" s="41" t="s">
        <v>197</v>
      </c>
      <c r="E47" s="42" t="s">
        <v>455</v>
      </c>
      <c r="F47" s="30"/>
      <c r="G47" s="87">
        <v>1</v>
      </c>
      <c r="H47" s="2"/>
      <c r="I47" s="59">
        <f t="shared" si="0"/>
        <v>0</v>
      </c>
      <c r="J47" s="1"/>
      <c r="K47" s="1"/>
      <c r="L47" s="1"/>
      <c r="M47" s="1"/>
      <c r="N47" s="1"/>
      <c r="O47" s="1"/>
      <c r="P47" s="1"/>
      <c r="Q47" s="1"/>
      <c r="R47" s="1"/>
      <c r="S47" s="1"/>
      <c r="T47" s="1"/>
    </row>
    <row r="48" spans="1:20" s="3" customFormat="1" ht="22" customHeight="1" x14ac:dyDescent="0.35">
      <c r="A48" s="1"/>
      <c r="B48" s="29">
        <v>31</v>
      </c>
      <c r="C48" s="40" t="s">
        <v>550</v>
      </c>
      <c r="D48" s="41" t="s">
        <v>201</v>
      </c>
      <c r="E48" s="42" t="s">
        <v>455</v>
      </c>
      <c r="F48" s="30"/>
      <c r="G48" s="87">
        <v>12</v>
      </c>
      <c r="H48" s="2"/>
      <c r="I48" s="59">
        <f t="shared" si="0"/>
        <v>0</v>
      </c>
      <c r="J48" s="1"/>
      <c r="K48" s="1"/>
      <c r="L48" s="1"/>
      <c r="M48" s="1"/>
      <c r="N48" s="1"/>
      <c r="O48" s="1"/>
      <c r="P48" s="1"/>
      <c r="Q48" s="1"/>
      <c r="R48" s="1"/>
      <c r="S48" s="1"/>
      <c r="T48" s="1"/>
    </row>
    <row r="49" spans="1:20" s="3" customFormat="1" ht="22" customHeight="1" x14ac:dyDescent="0.35">
      <c r="A49" s="1"/>
      <c r="B49" s="29">
        <v>32</v>
      </c>
      <c r="C49" s="40" t="s">
        <v>551</v>
      </c>
      <c r="D49" s="41" t="s">
        <v>198</v>
      </c>
      <c r="E49" s="42" t="s">
        <v>455</v>
      </c>
      <c r="F49" s="30"/>
      <c r="G49" s="87">
        <v>1</v>
      </c>
      <c r="H49" s="2"/>
      <c r="I49" s="59">
        <f t="shared" si="0"/>
        <v>0</v>
      </c>
      <c r="J49" s="1"/>
      <c r="K49" s="1"/>
      <c r="L49" s="1"/>
      <c r="M49" s="1"/>
      <c r="N49" s="1"/>
      <c r="O49" s="1"/>
      <c r="P49" s="1"/>
      <c r="Q49" s="1"/>
      <c r="R49" s="1"/>
      <c r="S49" s="1"/>
      <c r="T49" s="1"/>
    </row>
    <row r="50" spans="1:20" s="3" customFormat="1" ht="22" customHeight="1" x14ac:dyDescent="0.35">
      <c r="A50" s="1"/>
      <c r="B50" s="29">
        <v>33</v>
      </c>
      <c r="C50" s="40" t="s">
        <v>552</v>
      </c>
      <c r="D50" s="41" t="s">
        <v>574</v>
      </c>
      <c r="E50" s="42" t="s">
        <v>570</v>
      </c>
      <c r="F50" s="30"/>
      <c r="G50" s="87">
        <v>1</v>
      </c>
      <c r="H50" s="2"/>
      <c r="I50" s="59">
        <f t="shared" si="0"/>
        <v>0</v>
      </c>
      <c r="J50" s="1"/>
      <c r="K50" s="1"/>
      <c r="L50" s="1"/>
      <c r="M50" s="1"/>
      <c r="N50" s="1"/>
      <c r="O50" s="1"/>
      <c r="P50" s="1"/>
      <c r="Q50" s="1"/>
      <c r="R50" s="1"/>
      <c r="S50" s="1"/>
      <c r="T50" s="1"/>
    </row>
    <row r="51" spans="1:20" s="3" customFormat="1" ht="22" customHeight="1" x14ac:dyDescent="0.35">
      <c r="A51" s="1"/>
      <c r="B51" s="29">
        <v>34</v>
      </c>
      <c r="C51" s="40" t="s">
        <v>553</v>
      </c>
      <c r="D51" s="41" t="s">
        <v>575</v>
      </c>
      <c r="E51" s="42" t="s">
        <v>130</v>
      </c>
      <c r="F51" s="30"/>
      <c r="G51" s="87">
        <v>2</v>
      </c>
      <c r="H51" s="2"/>
      <c r="I51" s="59">
        <f t="shared" si="0"/>
        <v>0</v>
      </c>
      <c r="J51" s="1"/>
      <c r="K51" s="1"/>
      <c r="L51" s="1"/>
      <c r="M51" s="1"/>
      <c r="N51" s="1"/>
      <c r="O51" s="1"/>
      <c r="P51" s="1"/>
      <c r="Q51" s="1"/>
      <c r="R51" s="1"/>
      <c r="S51" s="1"/>
      <c r="T51" s="1"/>
    </row>
    <row r="52" spans="1:20" s="3" customFormat="1" ht="22" customHeight="1" x14ac:dyDescent="0.35">
      <c r="A52" s="1"/>
      <c r="B52" s="29">
        <v>35</v>
      </c>
      <c r="C52" s="40" t="s">
        <v>554</v>
      </c>
      <c r="D52" s="41" t="s">
        <v>576</v>
      </c>
      <c r="E52" s="42" t="s">
        <v>455</v>
      </c>
      <c r="F52" s="30"/>
      <c r="G52" s="87">
        <v>3</v>
      </c>
      <c r="H52" s="2"/>
      <c r="I52" s="59">
        <f t="shared" si="0"/>
        <v>0</v>
      </c>
      <c r="J52" s="1"/>
      <c r="K52" s="1"/>
      <c r="L52" s="1"/>
      <c r="M52" s="1"/>
      <c r="N52" s="1"/>
      <c r="O52" s="1"/>
      <c r="P52" s="1"/>
      <c r="Q52" s="1"/>
      <c r="R52" s="1"/>
      <c r="S52" s="1"/>
      <c r="T52" s="1"/>
    </row>
    <row r="53" spans="1:20" s="3" customFormat="1" ht="22" customHeight="1" x14ac:dyDescent="0.35">
      <c r="A53" s="1"/>
      <c r="B53" s="29">
        <v>36</v>
      </c>
      <c r="C53" s="40" t="s">
        <v>555</v>
      </c>
      <c r="D53" s="41" t="s">
        <v>577</v>
      </c>
      <c r="E53" s="42" t="s">
        <v>130</v>
      </c>
      <c r="F53" s="30"/>
      <c r="G53" s="87">
        <v>2</v>
      </c>
      <c r="H53" s="2"/>
      <c r="I53" s="59">
        <f t="shared" si="0"/>
        <v>0</v>
      </c>
      <c r="J53" s="1"/>
      <c r="K53" s="1"/>
      <c r="L53" s="1"/>
      <c r="M53" s="1"/>
      <c r="N53" s="1"/>
      <c r="O53" s="1"/>
      <c r="P53" s="1"/>
      <c r="Q53" s="1"/>
      <c r="R53" s="1"/>
      <c r="S53" s="1"/>
      <c r="T53" s="1"/>
    </row>
    <row r="54" spans="1:20" s="3" customFormat="1" ht="22" customHeight="1" x14ac:dyDescent="0.35">
      <c r="A54" s="1"/>
      <c r="B54" s="29">
        <v>37</v>
      </c>
      <c r="C54" s="40" t="s">
        <v>556</v>
      </c>
      <c r="D54" s="41" t="s">
        <v>578</v>
      </c>
      <c r="E54" s="42" t="s">
        <v>130</v>
      </c>
      <c r="F54" s="30"/>
      <c r="G54" s="87">
        <v>1</v>
      </c>
      <c r="H54" s="2"/>
      <c r="I54" s="59">
        <f t="shared" si="0"/>
        <v>0</v>
      </c>
      <c r="J54" s="1"/>
      <c r="K54" s="1"/>
      <c r="L54" s="1"/>
      <c r="M54" s="1"/>
      <c r="N54" s="1"/>
      <c r="O54" s="1"/>
      <c r="P54" s="1"/>
      <c r="Q54" s="1"/>
      <c r="R54" s="1"/>
      <c r="S54" s="1"/>
      <c r="T54" s="1"/>
    </row>
    <row r="55" spans="1:20" s="3" customFormat="1" ht="22" customHeight="1" x14ac:dyDescent="0.35">
      <c r="B55" s="29">
        <v>38</v>
      </c>
      <c r="C55" s="40" t="s">
        <v>557</v>
      </c>
      <c r="D55" s="41" t="s">
        <v>579</v>
      </c>
      <c r="E55" s="42" t="s">
        <v>130</v>
      </c>
      <c r="F55" s="30"/>
      <c r="G55" s="87">
        <v>1</v>
      </c>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4VQ4yR4VCyxr1sIIfDS1zzDiwyWBU8g22xcRK6cruz4HiAt5LkbG3L5VqRiSzbxTMjqhyJssM+QKsIQ2FDrd3w==" saltValue="HdEyYqE2N0icKH+qRg7Mtg=="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D137-56A6-43C2-A034-C688E5EE39C4}">
  <sheetPr>
    <tabColor theme="3" tint="0.59999389629810485"/>
    <pageSetUpPr fitToPage="1"/>
  </sheetPr>
  <dimension ref="A1:T67"/>
  <sheetViews>
    <sheetView showGridLines="0" view="pageBreakPreview" zoomScale="80" zoomScaleNormal="90" zoomScaleSheetLayoutView="80" zoomScalePageLayoutView="80" workbookViewId="0">
      <pane ySplit="1" topLeftCell="A17" activePane="bottomLeft" state="frozen"/>
      <selection pane="bottomLeft" activeCell="D18" sqref="D18"/>
    </sheetView>
  </sheetViews>
  <sheetFormatPr defaultColWidth="8.81640625" defaultRowHeight="14.5" x14ac:dyDescent="0.35"/>
  <cols>
    <col min="1" max="1" width="3.453125" style="4" customWidth="1"/>
    <col min="2" max="2" width="22.7265625" style="4" customWidth="1"/>
    <col min="3" max="4" width="48.08984375" style="4" customWidth="1"/>
    <col min="5" max="5" width="12.36328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580</v>
      </c>
      <c r="C12" s="10"/>
      <c r="D12" s="10"/>
      <c r="E12" s="10"/>
      <c r="F12" s="10"/>
      <c r="G12" s="10"/>
      <c r="H12" s="10"/>
      <c r="I12" s="11"/>
    </row>
    <row r="13" spans="1:20" ht="32.15" customHeight="1" x14ac:dyDescent="0.35">
      <c r="A13" s="8"/>
      <c r="B13" s="12" t="s">
        <v>730</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581</v>
      </c>
      <c r="D18" s="41" t="s">
        <v>599</v>
      </c>
      <c r="E18" s="42" t="s">
        <v>455</v>
      </c>
      <c r="F18" s="41"/>
      <c r="G18" s="29">
        <v>1</v>
      </c>
      <c r="H18" s="2"/>
      <c r="I18" s="59">
        <f>G18*H18</f>
        <v>0</v>
      </c>
      <c r="J18" s="1"/>
      <c r="K18" s="1"/>
      <c r="L18" s="1"/>
      <c r="M18" s="1"/>
      <c r="N18" s="1"/>
      <c r="O18" s="1"/>
      <c r="P18" s="1"/>
      <c r="Q18" s="1"/>
      <c r="R18" s="1"/>
      <c r="S18" s="1"/>
      <c r="T18" s="1"/>
    </row>
    <row r="19" spans="1:20" s="3" customFormat="1" ht="22" customHeight="1" x14ac:dyDescent="0.35">
      <c r="A19" s="1"/>
      <c r="B19" s="29">
        <v>2</v>
      </c>
      <c r="C19" s="40" t="s">
        <v>527</v>
      </c>
      <c r="D19" s="41" t="s">
        <v>561</v>
      </c>
      <c r="E19" s="42" t="s">
        <v>130</v>
      </c>
      <c r="F19" s="41"/>
      <c r="G19" s="29">
        <v>3</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501</v>
      </c>
      <c r="D20" s="41" t="s">
        <v>511</v>
      </c>
      <c r="E20" s="42" t="s">
        <v>130</v>
      </c>
      <c r="F20" s="41"/>
      <c r="G20" s="29">
        <v>150</v>
      </c>
      <c r="H20" s="2"/>
      <c r="I20" s="59">
        <f t="shared" si="0"/>
        <v>0</v>
      </c>
      <c r="J20" s="1"/>
      <c r="K20" s="1"/>
      <c r="L20" s="1"/>
      <c r="M20" s="1"/>
      <c r="N20" s="1"/>
      <c r="O20" s="1"/>
      <c r="P20" s="1"/>
      <c r="Q20" s="1"/>
      <c r="R20" s="1"/>
      <c r="S20" s="1"/>
      <c r="T20" s="1"/>
    </row>
    <row r="21" spans="1:20" s="3" customFormat="1" ht="22" customHeight="1" x14ac:dyDescent="0.35">
      <c r="A21" s="1"/>
      <c r="B21" s="29">
        <v>4</v>
      </c>
      <c r="C21" s="40" t="s">
        <v>582</v>
      </c>
      <c r="D21" s="41" t="s">
        <v>600</v>
      </c>
      <c r="E21" s="42" t="s">
        <v>617</v>
      </c>
      <c r="F21" s="41"/>
      <c r="G21" s="29">
        <v>5</v>
      </c>
      <c r="H21" s="2"/>
      <c r="I21" s="59">
        <f t="shared" si="0"/>
        <v>0</v>
      </c>
      <c r="J21" s="1"/>
      <c r="K21" s="1"/>
      <c r="L21" s="1"/>
      <c r="M21" s="1"/>
      <c r="N21" s="1"/>
      <c r="O21" s="1"/>
      <c r="P21" s="1"/>
      <c r="Q21" s="1"/>
      <c r="R21" s="1"/>
      <c r="S21" s="1"/>
      <c r="T21" s="1"/>
    </row>
    <row r="22" spans="1:20" s="3" customFormat="1" ht="22" customHeight="1" x14ac:dyDescent="0.35">
      <c r="A22" s="1"/>
      <c r="B22" s="29">
        <v>5</v>
      </c>
      <c r="C22" s="40" t="s">
        <v>583</v>
      </c>
      <c r="D22" s="41" t="s">
        <v>601</v>
      </c>
      <c r="E22" s="42" t="s">
        <v>617</v>
      </c>
      <c r="F22" s="41"/>
      <c r="G22" s="29">
        <v>5</v>
      </c>
      <c r="H22" s="2"/>
      <c r="I22" s="59">
        <f t="shared" si="0"/>
        <v>0</v>
      </c>
      <c r="J22" s="1"/>
      <c r="K22" s="1"/>
      <c r="L22" s="1"/>
      <c r="M22" s="1"/>
      <c r="N22" s="1"/>
      <c r="O22" s="1"/>
      <c r="P22" s="1"/>
      <c r="Q22" s="1"/>
      <c r="R22" s="1"/>
      <c r="S22" s="1"/>
      <c r="T22" s="1"/>
    </row>
    <row r="23" spans="1:20" s="3" customFormat="1" ht="22" customHeight="1" x14ac:dyDescent="0.35">
      <c r="A23" s="1"/>
      <c r="B23" s="29">
        <v>6</v>
      </c>
      <c r="C23" s="40" t="s">
        <v>584</v>
      </c>
      <c r="D23" s="41" t="s">
        <v>602</v>
      </c>
      <c r="E23" s="42" t="s">
        <v>411</v>
      </c>
      <c r="F23" s="41"/>
      <c r="G23" s="29">
        <v>50</v>
      </c>
      <c r="H23" s="2"/>
      <c r="I23" s="59">
        <f t="shared" si="0"/>
        <v>0</v>
      </c>
      <c r="J23" s="1"/>
      <c r="K23" s="1"/>
      <c r="L23" s="1"/>
      <c r="M23" s="1"/>
      <c r="N23" s="1"/>
      <c r="O23" s="1"/>
      <c r="P23" s="1"/>
      <c r="Q23" s="1"/>
      <c r="R23" s="1"/>
      <c r="S23" s="1"/>
      <c r="T23" s="1"/>
    </row>
    <row r="24" spans="1:20" s="3" customFormat="1" ht="22" customHeight="1" x14ac:dyDescent="0.35">
      <c r="A24" s="1"/>
      <c r="B24" s="29">
        <v>7</v>
      </c>
      <c r="C24" s="40" t="s">
        <v>585</v>
      </c>
      <c r="D24" s="41" t="s">
        <v>603</v>
      </c>
      <c r="E24" s="42" t="s">
        <v>411</v>
      </c>
      <c r="F24" s="41"/>
      <c r="G24" s="29">
        <v>4</v>
      </c>
      <c r="H24" s="2"/>
      <c r="I24" s="59">
        <f t="shared" si="0"/>
        <v>0</v>
      </c>
      <c r="J24" s="1"/>
      <c r="K24" s="1"/>
      <c r="L24" s="1"/>
      <c r="M24" s="1"/>
      <c r="N24" s="1"/>
      <c r="O24" s="1"/>
      <c r="P24" s="1"/>
      <c r="Q24" s="1"/>
      <c r="R24" s="1"/>
      <c r="S24" s="1"/>
      <c r="T24" s="1"/>
    </row>
    <row r="25" spans="1:20" s="3" customFormat="1" ht="22" customHeight="1" x14ac:dyDescent="0.35">
      <c r="A25" s="1"/>
      <c r="B25" s="29">
        <v>8</v>
      </c>
      <c r="C25" s="40" t="s">
        <v>586</v>
      </c>
      <c r="D25" s="41" t="s">
        <v>604</v>
      </c>
      <c r="E25" s="42" t="s">
        <v>130</v>
      </c>
      <c r="F25" s="41"/>
      <c r="G25" s="29">
        <v>300</v>
      </c>
      <c r="H25" s="2"/>
      <c r="I25" s="59">
        <f t="shared" si="0"/>
        <v>0</v>
      </c>
      <c r="J25" s="1"/>
      <c r="K25" s="1"/>
      <c r="L25" s="1"/>
      <c r="M25" s="1"/>
      <c r="N25" s="1"/>
      <c r="O25" s="1"/>
      <c r="P25" s="1"/>
      <c r="Q25" s="1"/>
      <c r="R25" s="1"/>
      <c r="S25" s="1"/>
      <c r="T25" s="1"/>
    </row>
    <row r="26" spans="1:20" s="3" customFormat="1" ht="22" customHeight="1" x14ac:dyDescent="0.35">
      <c r="A26" s="1"/>
      <c r="B26" s="29">
        <v>9</v>
      </c>
      <c r="C26" s="40" t="s">
        <v>587</v>
      </c>
      <c r="D26" s="41" t="s">
        <v>605</v>
      </c>
      <c r="E26" s="42" t="s">
        <v>455</v>
      </c>
      <c r="F26" s="41"/>
      <c r="G26" s="29">
        <v>1</v>
      </c>
      <c r="H26" s="2"/>
      <c r="I26" s="59">
        <f t="shared" si="0"/>
        <v>0</v>
      </c>
      <c r="J26" s="1"/>
      <c r="K26" s="1"/>
      <c r="L26" s="1"/>
      <c r="M26" s="1"/>
      <c r="N26" s="1"/>
      <c r="O26" s="1"/>
      <c r="P26" s="1"/>
      <c r="Q26" s="1"/>
      <c r="R26" s="1"/>
      <c r="S26" s="1"/>
      <c r="T26" s="1"/>
    </row>
    <row r="27" spans="1:20" s="3" customFormat="1" ht="22" customHeight="1" x14ac:dyDescent="0.35">
      <c r="A27" s="1"/>
      <c r="B27" s="29">
        <v>10</v>
      </c>
      <c r="C27" s="40" t="s">
        <v>421</v>
      </c>
      <c r="D27" s="41" t="s">
        <v>442</v>
      </c>
      <c r="E27" s="42" t="s">
        <v>455</v>
      </c>
      <c r="F27" s="41"/>
      <c r="G27" s="29">
        <v>1</v>
      </c>
      <c r="H27" s="2"/>
      <c r="I27" s="59">
        <f t="shared" si="0"/>
        <v>0</v>
      </c>
      <c r="J27" s="1"/>
      <c r="K27" s="1"/>
      <c r="L27" s="1"/>
      <c r="M27" s="1"/>
      <c r="N27" s="1"/>
      <c r="O27" s="1"/>
      <c r="P27" s="1"/>
      <c r="Q27" s="1"/>
      <c r="R27" s="1"/>
      <c r="S27" s="1"/>
      <c r="T27" s="1"/>
    </row>
    <row r="28" spans="1:20" s="3" customFormat="1" ht="22" customHeight="1" x14ac:dyDescent="0.35">
      <c r="A28" s="1"/>
      <c r="B28" s="29">
        <v>11</v>
      </c>
      <c r="C28" s="40" t="s">
        <v>422</v>
      </c>
      <c r="D28" s="41" t="s">
        <v>443</v>
      </c>
      <c r="E28" s="42" t="s">
        <v>455</v>
      </c>
      <c r="F28" s="41"/>
      <c r="G28" s="29">
        <v>1</v>
      </c>
      <c r="H28" s="2"/>
      <c r="I28" s="59">
        <f t="shared" si="0"/>
        <v>0</v>
      </c>
      <c r="J28" s="1"/>
      <c r="K28" s="1"/>
      <c r="L28" s="1"/>
      <c r="M28" s="1"/>
      <c r="N28" s="1"/>
      <c r="O28" s="1"/>
      <c r="P28" s="1"/>
      <c r="Q28" s="1"/>
      <c r="R28" s="1"/>
      <c r="S28" s="1"/>
      <c r="T28" s="1"/>
    </row>
    <row r="29" spans="1:20" s="3" customFormat="1" ht="22" customHeight="1" x14ac:dyDescent="0.35">
      <c r="A29" s="1"/>
      <c r="B29" s="29">
        <v>12</v>
      </c>
      <c r="C29" s="40" t="s">
        <v>423</v>
      </c>
      <c r="D29" s="41" t="s">
        <v>444</v>
      </c>
      <c r="E29" s="42" t="s">
        <v>455</v>
      </c>
      <c r="F29" s="41"/>
      <c r="G29" s="29">
        <v>1</v>
      </c>
      <c r="H29" s="2"/>
      <c r="I29" s="59">
        <f t="shared" si="0"/>
        <v>0</v>
      </c>
      <c r="J29" s="1"/>
      <c r="K29" s="1"/>
      <c r="L29" s="1"/>
      <c r="M29" s="1"/>
      <c r="N29" s="1"/>
      <c r="O29" s="1"/>
      <c r="P29" s="1"/>
      <c r="Q29" s="1"/>
      <c r="R29" s="1"/>
      <c r="S29" s="1"/>
      <c r="T29" s="1"/>
    </row>
    <row r="30" spans="1:20" s="3" customFormat="1" ht="22" customHeight="1" x14ac:dyDescent="0.35">
      <c r="A30" s="1"/>
      <c r="B30" s="29">
        <v>13</v>
      </c>
      <c r="C30" s="40" t="s">
        <v>424</v>
      </c>
      <c r="D30" s="41" t="s">
        <v>445</v>
      </c>
      <c r="E30" s="42" t="s">
        <v>455</v>
      </c>
      <c r="F30" s="41"/>
      <c r="G30" s="29">
        <v>1</v>
      </c>
      <c r="H30" s="2"/>
      <c r="I30" s="59">
        <f t="shared" si="0"/>
        <v>0</v>
      </c>
      <c r="J30" s="1"/>
      <c r="K30" s="1"/>
      <c r="L30" s="1"/>
      <c r="M30" s="1"/>
      <c r="N30" s="1"/>
      <c r="O30" s="1"/>
      <c r="P30" s="1"/>
      <c r="Q30" s="1"/>
      <c r="R30" s="1"/>
      <c r="S30" s="1"/>
      <c r="T30" s="1"/>
    </row>
    <row r="31" spans="1:20" s="3" customFormat="1" ht="22" customHeight="1" x14ac:dyDescent="0.35">
      <c r="A31" s="1"/>
      <c r="B31" s="29">
        <v>14</v>
      </c>
      <c r="C31" s="40" t="s">
        <v>425</v>
      </c>
      <c r="D31" s="41" t="s">
        <v>446</v>
      </c>
      <c r="E31" s="42" t="s">
        <v>455</v>
      </c>
      <c r="F31" s="41"/>
      <c r="G31" s="29">
        <v>1</v>
      </c>
      <c r="H31" s="2"/>
      <c r="I31" s="59">
        <f t="shared" si="0"/>
        <v>0</v>
      </c>
      <c r="J31" s="1"/>
      <c r="K31" s="1"/>
      <c r="L31" s="1"/>
      <c r="M31" s="1"/>
      <c r="N31" s="1"/>
      <c r="O31" s="1"/>
      <c r="P31" s="1"/>
      <c r="Q31" s="1"/>
      <c r="R31" s="1"/>
      <c r="S31" s="1"/>
      <c r="T31" s="1"/>
    </row>
    <row r="32" spans="1:20" s="3" customFormat="1" ht="22" customHeight="1" x14ac:dyDescent="0.35">
      <c r="A32" s="1"/>
      <c r="B32" s="29">
        <v>15</v>
      </c>
      <c r="C32" s="40" t="s">
        <v>588</v>
      </c>
      <c r="D32" s="41" t="s">
        <v>606</v>
      </c>
      <c r="E32" s="42" t="s">
        <v>411</v>
      </c>
      <c r="F32" s="41"/>
      <c r="G32" s="29">
        <v>3</v>
      </c>
      <c r="H32" s="2"/>
      <c r="I32" s="59">
        <f t="shared" si="0"/>
        <v>0</v>
      </c>
      <c r="J32" s="1"/>
      <c r="K32" s="1"/>
      <c r="L32" s="1"/>
      <c r="M32" s="1"/>
      <c r="N32" s="1"/>
      <c r="O32" s="1"/>
      <c r="P32" s="1"/>
      <c r="Q32" s="1"/>
      <c r="R32" s="1"/>
      <c r="S32" s="1"/>
      <c r="T32" s="1"/>
    </row>
    <row r="33" spans="1:20" s="3" customFormat="1" ht="22" customHeight="1" x14ac:dyDescent="0.35">
      <c r="A33" s="1"/>
      <c r="B33" s="29">
        <v>16</v>
      </c>
      <c r="C33" s="40" t="s">
        <v>589</v>
      </c>
      <c r="D33" s="41" t="s">
        <v>607</v>
      </c>
      <c r="E33" s="42" t="s">
        <v>411</v>
      </c>
      <c r="F33" s="41"/>
      <c r="G33" s="29">
        <v>5</v>
      </c>
      <c r="H33" s="2"/>
      <c r="I33" s="59">
        <f t="shared" si="0"/>
        <v>0</v>
      </c>
      <c r="J33" s="1"/>
      <c r="K33" s="1"/>
      <c r="L33" s="1"/>
      <c r="M33" s="1"/>
      <c r="N33" s="1"/>
      <c r="O33" s="1"/>
      <c r="P33" s="1"/>
      <c r="Q33" s="1"/>
      <c r="R33" s="1"/>
      <c r="S33" s="1"/>
      <c r="T33" s="1"/>
    </row>
    <row r="34" spans="1:20" s="3" customFormat="1" ht="22" customHeight="1" x14ac:dyDescent="0.35">
      <c r="A34" s="1"/>
      <c r="B34" s="29">
        <v>17</v>
      </c>
      <c r="C34" s="40" t="s">
        <v>508</v>
      </c>
      <c r="D34" s="41" t="s">
        <v>520</v>
      </c>
      <c r="E34" s="42" t="s">
        <v>130</v>
      </c>
      <c r="F34" s="41"/>
      <c r="G34" s="29">
        <v>10</v>
      </c>
      <c r="H34" s="2"/>
      <c r="I34" s="59">
        <f t="shared" si="0"/>
        <v>0</v>
      </c>
      <c r="J34" s="1"/>
      <c r="K34" s="1"/>
      <c r="L34" s="1"/>
      <c r="M34" s="1"/>
      <c r="N34" s="1"/>
      <c r="O34" s="1"/>
      <c r="P34" s="1"/>
      <c r="Q34" s="1"/>
      <c r="R34" s="1"/>
      <c r="S34" s="1"/>
      <c r="T34" s="1"/>
    </row>
    <row r="35" spans="1:20" s="3" customFormat="1" ht="22" customHeight="1" x14ac:dyDescent="0.35">
      <c r="A35" s="1"/>
      <c r="B35" s="29">
        <v>18</v>
      </c>
      <c r="C35" s="40" t="s">
        <v>426</v>
      </c>
      <c r="D35" s="41" t="s">
        <v>447</v>
      </c>
      <c r="E35" s="42" t="s">
        <v>455</v>
      </c>
      <c r="F35" s="41"/>
      <c r="G35" s="29">
        <v>10</v>
      </c>
      <c r="H35" s="2"/>
      <c r="I35" s="59">
        <f t="shared" si="0"/>
        <v>0</v>
      </c>
      <c r="J35" s="1"/>
      <c r="K35" s="1"/>
      <c r="L35" s="1"/>
      <c r="M35" s="1"/>
      <c r="N35" s="1"/>
      <c r="O35" s="1"/>
      <c r="P35" s="1"/>
      <c r="Q35" s="1"/>
      <c r="R35" s="1"/>
      <c r="S35" s="1"/>
      <c r="T35" s="1"/>
    </row>
    <row r="36" spans="1:20" s="3" customFormat="1" ht="22" customHeight="1" x14ac:dyDescent="0.35">
      <c r="A36" s="1"/>
      <c r="B36" s="29">
        <v>19</v>
      </c>
      <c r="C36" s="40" t="s">
        <v>427</v>
      </c>
      <c r="D36" s="41" t="s">
        <v>448</v>
      </c>
      <c r="E36" s="42" t="s">
        <v>130</v>
      </c>
      <c r="F36" s="41"/>
      <c r="G36" s="29">
        <v>1</v>
      </c>
      <c r="H36" s="2"/>
      <c r="I36" s="59">
        <f t="shared" si="0"/>
        <v>0</v>
      </c>
      <c r="J36" s="1"/>
      <c r="K36" s="1"/>
      <c r="L36" s="1"/>
      <c r="M36" s="1"/>
      <c r="N36" s="1"/>
      <c r="O36" s="1"/>
      <c r="P36" s="1"/>
      <c r="Q36" s="1"/>
      <c r="R36" s="1"/>
      <c r="S36" s="1"/>
      <c r="T36" s="1"/>
    </row>
    <row r="37" spans="1:20" s="3" customFormat="1" ht="22" customHeight="1" x14ac:dyDescent="0.35">
      <c r="A37" s="1"/>
      <c r="B37" s="29">
        <v>20</v>
      </c>
      <c r="C37" s="40" t="s">
        <v>428</v>
      </c>
      <c r="D37" s="41" t="s">
        <v>98</v>
      </c>
      <c r="E37" s="42" t="s">
        <v>455</v>
      </c>
      <c r="F37" s="41"/>
      <c r="G37" s="29">
        <v>25</v>
      </c>
      <c r="H37" s="2"/>
      <c r="I37" s="59">
        <f t="shared" si="0"/>
        <v>0</v>
      </c>
      <c r="J37" s="1"/>
      <c r="K37" s="1"/>
      <c r="L37" s="1"/>
      <c r="M37" s="1"/>
      <c r="N37" s="1"/>
      <c r="O37" s="1"/>
      <c r="P37" s="1"/>
      <c r="Q37" s="1"/>
      <c r="R37" s="1"/>
      <c r="S37" s="1"/>
      <c r="T37" s="1"/>
    </row>
    <row r="38" spans="1:20" s="3" customFormat="1" ht="22" customHeight="1" x14ac:dyDescent="0.35">
      <c r="A38" s="1"/>
      <c r="B38" s="29">
        <v>21</v>
      </c>
      <c r="C38" s="40" t="s">
        <v>430</v>
      </c>
      <c r="D38" s="41" t="s">
        <v>450</v>
      </c>
      <c r="E38" s="42" t="s">
        <v>411</v>
      </c>
      <c r="F38" s="30"/>
      <c r="G38" s="29">
        <v>10</v>
      </c>
      <c r="H38" s="2"/>
      <c r="I38" s="59">
        <f t="shared" si="0"/>
        <v>0</v>
      </c>
      <c r="J38" s="1"/>
      <c r="K38" s="1"/>
      <c r="L38" s="1"/>
      <c r="M38" s="1"/>
      <c r="N38" s="1"/>
      <c r="O38" s="1"/>
      <c r="P38" s="1"/>
      <c r="Q38" s="1"/>
      <c r="R38" s="1"/>
      <c r="S38" s="1"/>
      <c r="T38" s="1"/>
    </row>
    <row r="39" spans="1:20" s="3" customFormat="1" ht="22" customHeight="1" x14ac:dyDescent="0.35">
      <c r="A39" s="1"/>
      <c r="B39" s="29">
        <v>22</v>
      </c>
      <c r="C39" s="40" t="s">
        <v>431</v>
      </c>
      <c r="D39" s="41" t="s">
        <v>323</v>
      </c>
      <c r="E39" s="42" t="s">
        <v>455</v>
      </c>
      <c r="F39" s="30"/>
      <c r="G39" s="29">
        <v>5</v>
      </c>
      <c r="H39" s="2"/>
      <c r="I39" s="59">
        <f t="shared" si="0"/>
        <v>0</v>
      </c>
      <c r="J39" s="1"/>
      <c r="K39" s="1"/>
      <c r="L39" s="1"/>
      <c r="M39" s="1"/>
      <c r="N39" s="1"/>
      <c r="O39" s="1"/>
      <c r="P39" s="1"/>
      <c r="Q39" s="1"/>
      <c r="R39" s="1"/>
      <c r="S39" s="1"/>
      <c r="T39" s="1"/>
    </row>
    <row r="40" spans="1:20" s="3" customFormat="1" ht="22" customHeight="1" x14ac:dyDescent="0.35">
      <c r="A40" s="1"/>
      <c r="B40" s="29">
        <v>23</v>
      </c>
      <c r="C40" s="40" t="s">
        <v>432</v>
      </c>
      <c r="D40" s="41" t="s">
        <v>452</v>
      </c>
      <c r="E40" s="42" t="s">
        <v>131</v>
      </c>
      <c r="F40" s="30"/>
      <c r="G40" s="29">
        <v>2</v>
      </c>
      <c r="H40" s="2"/>
      <c r="I40" s="59">
        <f t="shared" si="0"/>
        <v>0</v>
      </c>
      <c r="J40" s="1"/>
      <c r="K40" s="1"/>
      <c r="L40" s="1"/>
      <c r="M40" s="1"/>
      <c r="N40" s="1"/>
      <c r="O40" s="1"/>
      <c r="P40" s="1"/>
      <c r="Q40" s="1"/>
      <c r="R40" s="1"/>
      <c r="S40" s="1"/>
      <c r="T40" s="1"/>
    </row>
    <row r="41" spans="1:20" s="3" customFormat="1" ht="22" customHeight="1" x14ac:dyDescent="0.35">
      <c r="A41" s="1"/>
      <c r="B41" s="29">
        <v>24</v>
      </c>
      <c r="C41" s="40" t="s">
        <v>461</v>
      </c>
      <c r="D41" s="41" t="s">
        <v>482</v>
      </c>
      <c r="E41" s="42" t="s">
        <v>130</v>
      </c>
      <c r="F41" s="30"/>
      <c r="G41" s="29">
        <v>1</v>
      </c>
      <c r="H41" s="2"/>
      <c r="I41" s="59">
        <f t="shared" si="0"/>
        <v>0</v>
      </c>
      <c r="J41" s="1"/>
      <c r="K41" s="1"/>
      <c r="L41" s="1"/>
      <c r="M41" s="1"/>
      <c r="N41" s="1"/>
      <c r="O41" s="1"/>
      <c r="P41" s="1"/>
      <c r="Q41" s="1"/>
      <c r="R41" s="1"/>
      <c r="S41" s="1"/>
      <c r="T41" s="1"/>
    </row>
    <row r="42" spans="1:20" s="3" customFormat="1" ht="22" customHeight="1" x14ac:dyDescent="0.35">
      <c r="A42" s="1"/>
      <c r="B42" s="29">
        <v>25</v>
      </c>
      <c r="C42" s="40" t="s">
        <v>121</v>
      </c>
      <c r="D42" s="41" t="s">
        <v>128</v>
      </c>
      <c r="E42" s="42" t="s">
        <v>494</v>
      </c>
      <c r="F42" s="30"/>
      <c r="G42" s="29">
        <v>1</v>
      </c>
      <c r="H42" s="2"/>
      <c r="I42" s="59">
        <f t="shared" si="0"/>
        <v>0</v>
      </c>
      <c r="J42" s="1"/>
      <c r="K42" s="1"/>
      <c r="L42" s="1"/>
      <c r="M42" s="1"/>
      <c r="N42" s="1"/>
      <c r="O42" s="1"/>
      <c r="P42" s="1"/>
      <c r="Q42" s="1"/>
      <c r="R42" s="1"/>
      <c r="S42" s="1"/>
      <c r="T42" s="1"/>
    </row>
    <row r="43" spans="1:20" s="3" customFormat="1" ht="22" customHeight="1" x14ac:dyDescent="0.35">
      <c r="A43" s="1"/>
      <c r="B43" s="29">
        <v>26</v>
      </c>
      <c r="C43" s="40" t="s">
        <v>433</v>
      </c>
      <c r="D43" s="41" t="s">
        <v>453</v>
      </c>
      <c r="E43" s="42" t="s">
        <v>455</v>
      </c>
      <c r="F43" s="30"/>
      <c r="G43" s="29">
        <v>10</v>
      </c>
      <c r="H43" s="2"/>
      <c r="I43" s="59">
        <f t="shared" si="0"/>
        <v>0</v>
      </c>
      <c r="J43" s="1"/>
      <c r="K43" s="1"/>
      <c r="L43" s="1"/>
      <c r="M43" s="1"/>
      <c r="N43" s="1"/>
      <c r="O43" s="1"/>
      <c r="P43" s="1"/>
      <c r="Q43" s="1"/>
      <c r="R43" s="1"/>
      <c r="S43" s="1"/>
      <c r="T43" s="1"/>
    </row>
    <row r="44" spans="1:20" s="3" customFormat="1" ht="22" customHeight="1" x14ac:dyDescent="0.35">
      <c r="A44" s="1"/>
      <c r="B44" s="29">
        <v>27</v>
      </c>
      <c r="C44" s="40" t="s">
        <v>590</v>
      </c>
      <c r="D44" s="41" t="s">
        <v>608</v>
      </c>
      <c r="E44" s="42" t="s">
        <v>130</v>
      </c>
      <c r="F44" s="30"/>
      <c r="G44" s="29">
        <v>10</v>
      </c>
      <c r="H44" s="2"/>
      <c r="I44" s="59">
        <f t="shared" si="0"/>
        <v>0</v>
      </c>
      <c r="J44" s="1"/>
      <c r="K44" s="1"/>
      <c r="L44" s="1"/>
      <c r="M44" s="1"/>
      <c r="N44" s="1"/>
      <c r="O44" s="1"/>
      <c r="P44" s="1"/>
      <c r="Q44" s="1"/>
      <c r="R44" s="1"/>
      <c r="S44" s="1"/>
      <c r="T44" s="1"/>
    </row>
    <row r="45" spans="1:20" s="3" customFormat="1" ht="22" customHeight="1" x14ac:dyDescent="0.35">
      <c r="A45" s="1"/>
      <c r="B45" s="29">
        <v>28</v>
      </c>
      <c r="C45" s="40" t="s">
        <v>591</v>
      </c>
      <c r="D45" s="41" t="s">
        <v>609</v>
      </c>
      <c r="E45" s="42" t="s">
        <v>131</v>
      </c>
      <c r="F45" s="30"/>
      <c r="G45" s="29">
        <v>1</v>
      </c>
      <c r="H45" s="2"/>
      <c r="I45" s="59">
        <f t="shared" si="0"/>
        <v>0</v>
      </c>
      <c r="J45" s="1"/>
      <c r="K45" s="1"/>
      <c r="L45" s="1"/>
      <c r="M45" s="1"/>
      <c r="N45" s="1"/>
      <c r="O45" s="1"/>
      <c r="P45" s="1"/>
      <c r="Q45" s="1"/>
      <c r="R45" s="1"/>
      <c r="S45" s="1"/>
      <c r="T45" s="1"/>
    </row>
    <row r="46" spans="1:20" s="3" customFormat="1" ht="22" customHeight="1" x14ac:dyDescent="0.35">
      <c r="A46" s="1"/>
      <c r="B46" s="29">
        <v>29</v>
      </c>
      <c r="C46" s="40" t="s">
        <v>592</v>
      </c>
      <c r="D46" s="41" t="s">
        <v>610</v>
      </c>
      <c r="E46" s="42" t="s">
        <v>130</v>
      </c>
      <c r="F46" s="30"/>
      <c r="G46" s="29">
        <v>1</v>
      </c>
      <c r="H46" s="2"/>
      <c r="I46" s="59">
        <f t="shared" si="0"/>
        <v>0</v>
      </c>
      <c r="J46" s="1"/>
      <c r="K46" s="1"/>
      <c r="L46" s="1"/>
      <c r="M46" s="1"/>
      <c r="N46" s="1"/>
      <c r="O46" s="1"/>
      <c r="P46" s="1"/>
      <c r="Q46" s="1"/>
      <c r="R46" s="1"/>
      <c r="S46" s="1"/>
      <c r="T46" s="1"/>
    </row>
    <row r="47" spans="1:20" s="3" customFormat="1" ht="22" customHeight="1" x14ac:dyDescent="0.35">
      <c r="A47" s="1"/>
      <c r="B47" s="29">
        <v>30</v>
      </c>
      <c r="C47" s="40" t="s">
        <v>593</v>
      </c>
      <c r="D47" s="41" t="s">
        <v>611</v>
      </c>
      <c r="E47" s="42" t="s">
        <v>130</v>
      </c>
      <c r="F47" s="30"/>
      <c r="G47" s="29">
        <v>1</v>
      </c>
      <c r="H47" s="2"/>
      <c r="I47" s="59">
        <f t="shared" si="0"/>
        <v>0</v>
      </c>
      <c r="J47" s="1"/>
      <c r="K47" s="1"/>
      <c r="L47" s="1"/>
      <c r="M47" s="1"/>
      <c r="N47" s="1"/>
      <c r="O47" s="1"/>
      <c r="P47" s="1"/>
      <c r="Q47" s="1"/>
      <c r="R47" s="1"/>
      <c r="S47" s="1"/>
      <c r="T47" s="1"/>
    </row>
    <row r="48" spans="1:20" s="3" customFormat="1" ht="22" customHeight="1" x14ac:dyDescent="0.35">
      <c r="A48" s="1"/>
      <c r="B48" s="29">
        <v>31</v>
      </c>
      <c r="C48" s="40" t="s">
        <v>594</v>
      </c>
      <c r="D48" s="41" t="s">
        <v>612</v>
      </c>
      <c r="E48" s="42" t="s">
        <v>572</v>
      </c>
      <c r="F48" s="30"/>
      <c r="G48" s="29">
        <v>10</v>
      </c>
      <c r="H48" s="2"/>
      <c r="I48" s="59">
        <f t="shared" si="0"/>
        <v>0</v>
      </c>
      <c r="J48" s="1"/>
      <c r="K48" s="1"/>
      <c r="L48" s="1"/>
      <c r="M48" s="1"/>
      <c r="N48" s="1"/>
      <c r="O48" s="1"/>
      <c r="P48" s="1"/>
      <c r="Q48" s="1"/>
      <c r="R48" s="1"/>
      <c r="S48" s="1"/>
      <c r="T48" s="1"/>
    </row>
    <row r="49" spans="1:20" s="3" customFormat="1" ht="22" customHeight="1" x14ac:dyDescent="0.35">
      <c r="A49" s="1"/>
      <c r="B49" s="29">
        <v>32</v>
      </c>
      <c r="C49" s="40" t="s">
        <v>595</v>
      </c>
      <c r="D49" s="41" t="s">
        <v>613</v>
      </c>
      <c r="E49" s="42" t="s">
        <v>130</v>
      </c>
      <c r="F49" s="30"/>
      <c r="G49" s="29">
        <v>1</v>
      </c>
      <c r="H49" s="2"/>
      <c r="I49" s="59">
        <f t="shared" si="0"/>
        <v>0</v>
      </c>
      <c r="J49" s="1"/>
      <c r="K49" s="1"/>
      <c r="L49" s="1"/>
      <c r="M49" s="1"/>
      <c r="N49" s="1"/>
      <c r="O49" s="1"/>
      <c r="P49" s="1"/>
      <c r="Q49" s="1"/>
      <c r="R49" s="1"/>
      <c r="S49" s="1"/>
      <c r="T49" s="1"/>
    </row>
    <row r="50" spans="1:20" s="3" customFormat="1" ht="22" customHeight="1" x14ac:dyDescent="0.35">
      <c r="A50" s="1"/>
      <c r="B50" s="29">
        <v>33</v>
      </c>
      <c r="C50" s="40" t="s">
        <v>596</v>
      </c>
      <c r="D50" s="41" t="s">
        <v>614</v>
      </c>
      <c r="E50" s="42" t="s">
        <v>130</v>
      </c>
      <c r="F50" s="30"/>
      <c r="G50" s="29">
        <v>100</v>
      </c>
      <c r="H50" s="2"/>
      <c r="I50" s="59">
        <f t="shared" si="0"/>
        <v>0</v>
      </c>
      <c r="J50" s="1"/>
      <c r="K50" s="1"/>
      <c r="L50" s="1"/>
      <c r="M50" s="1"/>
      <c r="N50" s="1"/>
      <c r="O50" s="1"/>
      <c r="P50" s="1"/>
      <c r="Q50" s="1"/>
      <c r="R50" s="1"/>
      <c r="S50" s="1"/>
      <c r="T50" s="1"/>
    </row>
    <row r="51" spans="1:20" s="3" customFormat="1" ht="22" customHeight="1" x14ac:dyDescent="0.35">
      <c r="A51" s="1"/>
      <c r="B51" s="29">
        <v>34</v>
      </c>
      <c r="C51" s="40" t="s">
        <v>597</v>
      </c>
      <c r="D51" s="41" t="s">
        <v>615</v>
      </c>
      <c r="E51" s="42" t="s">
        <v>131</v>
      </c>
      <c r="F51" s="30"/>
      <c r="G51" s="29">
        <v>1</v>
      </c>
      <c r="H51" s="2"/>
      <c r="I51" s="59">
        <f t="shared" si="0"/>
        <v>0</v>
      </c>
      <c r="J51" s="1"/>
      <c r="K51" s="1"/>
      <c r="L51" s="1"/>
      <c r="M51" s="1"/>
      <c r="N51" s="1"/>
      <c r="O51" s="1"/>
      <c r="P51" s="1"/>
      <c r="Q51" s="1"/>
      <c r="R51" s="1"/>
      <c r="S51" s="1"/>
      <c r="T51" s="1"/>
    </row>
    <row r="52" spans="1:20" s="3" customFormat="1" ht="22" customHeight="1" x14ac:dyDescent="0.35">
      <c r="A52" s="1"/>
      <c r="B52" s="29">
        <v>35</v>
      </c>
      <c r="C52" s="40" t="s">
        <v>598</v>
      </c>
      <c r="D52" s="41" t="s">
        <v>616</v>
      </c>
      <c r="E52" s="42" t="s">
        <v>131</v>
      </c>
      <c r="F52" s="30"/>
      <c r="G52" s="29">
        <v>2</v>
      </c>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RdXFxEO5vbw6FfGVcL9j0zT7rmZS5qwHDINm0IOUSlex7+Ya0+bFFohlG0AmaXf2ssPjx5zLQEQmD3jiGXc2fg==" saltValue="ZYoKM4qXuiyI3DTjDdQpRQ=="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5" fitToHeight="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619A1-3FFE-4BEB-AE56-6A160C01068E}">
  <sheetPr>
    <tabColor theme="3" tint="0.59999389629810485"/>
    <pageSetUpPr fitToPage="1"/>
  </sheetPr>
  <dimension ref="A1:T67"/>
  <sheetViews>
    <sheetView showGridLines="0" view="pageBreakPreview" zoomScale="80" zoomScaleNormal="90" zoomScaleSheetLayoutView="80" zoomScalePageLayoutView="80" workbookViewId="0">
      <pane ySplit="1" topLeftCell="A4" activePane="bottomLeft" state="frozen"/>
      <selection pane="bottomLeft" activeCell="G24" sqref="G24"/>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619</v>
      </c>
      <c r="C12" s="10"/>
      <c r="D12" s="10"/>
      <c r="E12" s="10"/>
      <c r="F12" s="10"/>
      <c r="G12" s="10"/>
      <c r="H12" s="10"/>
      <c r="I12" s="11"/>
    </row>
    <row r="13" spans="1:20" ht="32.15" customHeight="1" x14ac:dyDescent="0.35">
      <c r="A13" s="8"/>
      <c r="B13" s="12" t="s">
        <v>618</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620</v>
      </c>
      <c r="D18" s="41" t="s">
        <v>621</v>
      </c>
      <c r="E18" s="40" t="s">
        <v>130</v>
      </c>
      <c r="F18" s="41"/>
      <c r="G18" s="29">
        <v>1</v>
      </c>
      <c r="H18" s="2"/>
      <c r="I18" s="59">
        <f>G18*H18</f>
        <v>0</v>
      </c>
      <c r="J18" s="1"/>
      <c r="K18" s="1"/>
      <c r="L18" s="1"/>
      <c r="M18" s="1"/>
      <c r="N18" s="1"/>
      <c r="O18" s="1"/>
      <c r="P18" s="1"/>
      <c r="Q18" s="1"/>
      <c r="R18" s="1"/>
      <c r="S18" s="1"/>
      <c r="T18" s="1"/>
    </row>
    <row r="19" spans="1:20" s="3" customFormat="1" ht="22" customHeight="1" x14ac:dyDescent="0.35">
      <c r="A19" s="1"/>
      <c r="B19" s="29">
        <v>2</v>
      </c>
      <c r="C19" s="40" t="s">
        <v>622</v>
      </c>
      <c r="D19" s="41" t="s">
        <v>623</v>
      </c>
      <c r="E19" s="40" t="s">
        <v>130</v>
      </c>
      <c r="F19" s="41"/>
      <c r="G19" s="29">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624</v>
      </c>
      <c r="D20" s="41" t="s">
        <v>625</v>
      </c>
      <c r="E20" s="40" t="s">
        <v>94</v>
      </c>
      <c r="F20" s="41"/>
      <c r="G20" s="29">
        <v>4</v>
      </c>
      <c r="H20" s="2"/>
      <c r="I20" s="59">
        <f t="shared" si="0"/>
        <v>0</v>
      </c>
      <c r="J20" s="1"/>
      <c r="K20" s="1"/>
      <c r="L20" s="1"/>
      <c r="M20" s="1"/>
      <c r="N20" s="1"/>
      <c r="O20" s="1"/>
      <c r="P20" s="1"/>
      <c r="Q20" s="1"/>
      <c r="R20" s="1"/>
      <c r="S20" s="1"/>
      <c r="T20" s="1"/>
    </row>
    <row r="21" spans="1:20" s="3" customFormat="1" ht="22" customHeight="1" x14ac:dyDescent="0.35">
      <c r="A21" s="1"/>
      <c r="B21" s="29">
        <v>4</v>
      </c>
      <c r="C21" s="40" t="s">
        <v>626</v>
      </c>
      <c r="D21" s="41" t="s">
        <v>627</v>
      </c>
      <c r="E21" s="40" t="s">
        <v>628</v>
      </c>
      <c r="F21" s="41"/>
      <c r="G21" s="29">
        <v>2</v>
      </c>
      <c r="H21" s="2"/>
      <c r="I21" s="59">
        <f t="shared" si="0"/>
        <v>0</v>
      </c>
      <c r="J21" s="1"/>
      <c r="K21" s="1"/>
      <c r="L21" s="1"/>
      <c r="M21" s="1"/>
      <c r="N21" s="1"/>
      <c r="O21" s="1"/>
      <c r="P21" s="1"/>
      <c r="Q21" s="1"/>
      <c r="R21" s="1"/>
      <c r="S21" s="1"/>
      <c r="T21" s="1"/>
    </row>
    <row r="22" spans="1:20" s="3" customFormat="1" ht="22" customHeight="1" x14ac:dyDescent="0.35">
      <c r="A22" s="1"/>
      <c r="B22" s="29">
        <v>5</v>
      </c>
      <c r="C22" s="40"/>
      <c r="D22" s="41"/>
      <c r="E22" s="40"/>
      <c r="F22" s="41"/>
      <c r="G22" s="29"/>
      <c r="H22" s="2"/>
      <c r="I22" s="59">
        <f t="shared" si="0"/>
        <v>0</v>
      </c>
      <c r="J22" s="1"/>
      <c r="K22" s="1"/>
      <c r="L22" s="1"/>
      <c r="M22" s="1"/>
      <c r="N22" s="1"/>
      <c r="O22" s="1"/>
      <c r="P22" s="1"/>
      <c r="Q22" s="1"/>
      <c r="R22" s="1"/>
      <c r="S22" s="1"/>
      <c r="T22" s="1"/>
    </row>
    <row r="23" spans="1:20" s="3" customFormat="1" ht="22" customHeight="1" x14ac:dyDescent="0.35">
      <c r="A23" s="1"/>
      <c r="B23" s="29">
        <v>6</v>
      </c>
      <c r="C23" s="40"/>
      <c r="D23" s="41"/>
      <c r="E23" s="40"/>
      <c r="F23" s="41"/>
      <c r="G23" s="29"/>
      <c r="H23" s="2"/>
      <c r="I23" s="59">
        <f t="shared" si="0"/>
        <v>0</v>
      </c>
      <c r="J23" s="1"/>
      <c r="K23" s="1"/>
      <c r="L23" s="1"/>
      <c r="M23" s="1"/>
      <c r="N23" s="1"/>
      <c r="O23" s="1"/>
      <c r="P23" s="1"/>
      <c r="Q23" s="1"/>
      <c r="R23" s="1"/>
      <c r="S23" s="1"/>
      <c r="T23" s="1"/>
    </row>
    <row r="24" spans="1:20" s="3" customFormat="1" ht="22" customHeight="1" x14ac:dyDescent="0.35">
      <c r="A24" s="1"/>
      <c r="B24" s="29">
        <v>7</v>
      </c>
      <c r="C24" s="40"/>
      <c r="D24" s="41"/>
      <c r="E24" s="40"/>
      <c r="F24" s="41"/>
      <c r="G24" s="29"/>
      <c r="H24" s="2"/>
      <c r="I24" s="59">
        <f t="shared" si="0"/>
        <v>0</v>
      </c>
      <c r="J24" s="1"/>
      <c r="K24" s="1"/>
      <c r="L24" s="1"/>
      <c r="M24" s="1"/>
      <c r="N24" s="1"/>
      <c r="O24" s="1"/>
      <c r="P24" s="1"/>
      <c r="Q24" s="1"/>
      <c r="R24" s="1"/>
      <c r="S24" s="1"/>
      <c r="T24" s="1"/>
    </row>
    <row r="25" spans="1:20" s="3" customFormat="1" ht="22" customHeight="1" x14ac:dyDescent="0.35">
      <c r="A25" s="1"/>
      <c r="B25" s="29">
        <v>8</v>
      </c>
      <c r="C25" s="40"/>
      <c r="D25" s="41"/>
      <c r="E25" s="40"/>
      <c r="F25" s="41"/>
      <c r="G25" s="29"/>
      <c r="H25" s="2"/>
      <c r="I25" s="59">
        <f t="shared" si="0"/>
        <v>0</v>
      </c>
      <c r="J25" s="1"/>
      <c r="K25" s="1"/>
      <c r="L25" s="1"/>
      <c r="M25" s="1"/>
      <c r="N25" s="1"/>
      <c r="O25" s="1"/>
      <c r="P25" s="1"/>
      <c r="Q25" s="1"/>
      <c r="R25" s="1"/>
      <c r="S25" s="1"/>
      <c r="T25" s="1"/>
    </row>
    <row r="26" spans="1:20" s="3" customFormat="1" ht="22" customHeight="1" x14ac:dyDescent="0.35">
      <c r="A26" s="1"/>
      <c r="B26" s="29">
        <v>9</v>
      </c>
      <c r="C26" s="40"/>
      <c r="D26" s="41"/>
      <c r="E26" s="40"/>
      <c r="F26" s="41"/>
      <c r="G26" s="29"/>
      <c r="H26" s="2"/>
      <c r="I26" s="59">
        <f t="shared" si="0"/>
        <v>0</v>
      </c>
      <c r="J26" s="1"/>
      <c r="K26" s="1"/>
      <c r="L26" s="1"/>
      <c r="M26" s="1"/>
      <c r="N26" s="1"/>
      <c r="O26" s="1"/>
      <c r="P26" s="1"/>
      <c r="Q26" s="1"/>
      <c r="R26" s="1"/>
      <c r="S26" s="1"/>
      <c r="T26" s="1"/>
    </row>
    <row r="27" spans="1:20" s="3" customFormat="1" ht="22" customHeight="1" x14ac:dyDescent="0.35">
      <c r="A27" s="1"/>
      <c r="B27" s="29">
        <v>10</v>
      </c>
      <c r="C27" s="40"/>
      <c r="D27" s="41"/>
      <c r="E27" s="40"/>
      <c r="F27" s="41"/>
      <c r="G27" s="29"/>
      <c r="H27" s="2"/>
      <c r="I27" s="59">
        <f t="shared" si="0"/>
        <v>0</v>
      </c>
      <c r="J27" s="1"/>
      <c r="K27" s="1"/>
      <c r="L27" s="1"/>
      <c r="M27" s="1"/>
      <c r="N27" s="1"/>
      <c r="O27" s="1"/>
      <c r="P27" s="1"/>
      <c r="Q27" s="1"/>
      <c r="R27" s="1"/>
      <c r="S27" s="1"/>
      <c r="T27" s="1"/>
    </row>
    <row r="28" spans="1:20" s="3" customFormat="1" ht="22" customHeight="1" x14ac:dyDescent="0.35">
      <c r="A28" s="1"/>
      <c r="B28" s="29">
        <v>11</v>
      </c>
      <c r="C28" s="40"/>
      <c r="D28" s="41"/>
      <c r="E28" s="40"/>
      <c r="F28" s="41"/>
      <c r="G28" s="29"/>
      <c r="H28" s="2"/>
      <c r="I28" s="59">
        <f t="shared" si="0"/>
        <v>0</v>
      </c>
      <c r="J28" s="1"/>
      <c r="K28" s="1"/>
      <c r="L28" s="1"/>
      <c r="M28" s="1"/>
      <c r="N28" s="1"/>
      <c r="O28" s="1"/>
      <c r="P28" s="1"/>
      <c r="Q28" s="1"/>
      <c r="R28" s="1"/>
      <c r="S28" s="1"/>
      <c r="T28" s="1"/>
    </row>
    <row r="29" spans="1:20" s="3" customFormat="1" ht="22" customHeight="1" x14ac:dyDescent="0.35">
      <c r="A29" s="1"/>
      <c r="B29" s="29">
        <v>12</v>
      </c>
      <c r="C29" s="40"/>
      <c r="D29" s="41"/>
      <c r="E29" s="40"/>
      <c r="F29" s="41"/>
      <c r="G29" s="29"/>
      <c r="H29" s="2"/>
      <c r="I29" s="59">
        <f t="shared" si="0"/>
        <v>0</v>
      </c>
      <c r="J29" s="1"/>
      <c r="K29" s="1"/>
      <c r="L29" s="1"/>
      <c r="M29" s="1"/>
      <c r="N29" s="1"/>
      <c r="O29" s="1"/>
      <c r="P29" s="1"/>
      <c r="Q29" s="1"/>
      <c r="R29" s="1"/>
      <c r="S29" s="1"/>
      <c r="T29" s="1"/>
    </row>
    <row r="30" spans="1:20" s="3" customFormat="1" ht="22" customHeight="1" x14ac:dyDescent="0.35">
      <c r="A30" s="1"/>
      <c r="B30" s="29">
        <v>13</v>
      </c>
      <c r="C30" s="40"/>
      <c r="D30" s="41"/>
      <c r="E30" s="40"/>
      <c r="F30" s="41"/>
      <c r="G30" s="29"/>
      <c r="H30" s="2"/>
      <c r="I30" s="59">
        <f t="shared" si="0"/>
        <v>0</v>
      </c>
      <c r="J30" s="1"/>
      <c r="K30" s="1"/>
      <c r="L30" s="1"/>
      <c r="M30" s="1"/>
      <c r="N30" s="1"/>
      <c r="O30" s="1"/>
      <c r="P30" s="1"/>
      <c r="Q30" s="1"/>
      <c r="R30" s="1"/>
      <c r="S30" s="1"/>
      <c r="T30" s="1"/>
    </row>
    <row r="31" spans="1:20" s="3" customFormat="1" ht="22" customHeight="1" x14ac:dyDescent="0.35">
      <c r="A31" s="1"/>
      <c r="B31" s="29">
        <v>14</v>
      </c>
      <c r="C31" s="40"/>
      <c r="D31" s="41"/>
      <c r="E31" s="40"/>
      <c r="F31" s="41"/>
      <c r="G31" s="29"/>
      <c r="H31" s="2"/>
      <c r="I31" s="59">
        <f t="shared" si="0"/>
        <v>0</v>
      </c>
      <c r="J31" s="1"/>
      <c r="K31" s="1"/>
      <c r="L31" s="1"/>
      <c r="M31" s="1"/>
      <c r="N31" s="1"/>
      <c r="O31" s="1"/>
      <c r="P31" s="1"/>
      <c r="Q31" s="1"/>
      <c r="R31" s="1"/>
      <c r="S31" s="1"/>
      <c r="T31" s="1"/>
    </row>
    <row r="32" spans="1:20" s="3" customFormat="1" ht="22" customHeight="1" x14ac:dyDescent="0.35">
      <c r="A32" s="1"/>
      <c r="B32" s="29">
        <v>15</v>
      </c>
      <c r="C32" s="40"/>
      <c r="D32" s="41"/>
      <c r="E32" s="40"/>
      <c r="F32" s="41"/>
      <c r="G32" s="29"/>
      <c r="H32" s="2"/>
      <c r="I32" s="59">
        <f t="shared" si="0"/>
        <v>0</v>
      </c>
      <c r="J32" s="1"/>
      <c r="K32" s="1"/>
      <c r="L32" s="1"/>
      <c r="M32" s="1"/>
      <c r="N32" s="1"/>
      <c r="O32" s="1"/>
      <c r="P32" s="1"/>
      <c r="Q32" s="1"/>
      <c r="R32" s="1"/>
      <c r="S32" s="1"/>
      <c r="T32" s="1"/>
    </row>
    <row r="33" spans="1:20" s="3" customFormat="1" ht="22" customHeight="1" x14ac:dyDescent="0.35">
      <c r="A33" s="1"/>
      <c r="B33" s="29">
        <v>16</v>
      </c>
      <c r="C33" s="40"/>
      <c r="D33" s="41"/>
      <c r="E33" s="40"/>
      <c r="F33" s="41"/>
      <c r="G33" s="29"/>
      <c r="H33" s="2"/>
      <c r="I33" s="59">
        <f t="shared" si="0"/>
        <v>0</v>
      </c>
      <c r="J33" s="1"/>
      <c r="K33" s="1"/>
      <c r="L33" s="1"/>
      <c r="M33" s="1"/>
      <c r="N33" s="1"/>
      <c r="O33" s="1"/>
      <c r="P33" s="1"/>
      <c r="Q33" s="1"/>
      <c r="R33" s="1"/>
      <c r="S33" s="1"/>
      <c r="T33" s="1"/>
    </row>
    <row r="34" spans="1:20" s="3" customFormat="1" ht="22" customHeight="1" x14ac:dyDescent="0.35">
      <c r="A34" s="1"/>
      <c r="B34" s="29">
        <v>17</v>
      </c>
      <c r="C34" s="40"/>
      <c r="D34" s="41"/>
      <c r="E34" s="40"/>
      <c r="F34" s="41"/>
      <c r="G34" s="29"/>
      <c r="H34" s="2"/>
      <c r="I34" s="59">
        <f t="shared" si="0"/>
        <v>0</v>
      </c>
      <c r="J34" s="1"/>
      <c r="K34" s="1"/>
      <c r="L34" s="1"/>
      <c r="M34" s="1"/>
      <c r="N34" s="1"/>
      <c r="O34" s="1"/>
      <c r="P34" s="1"/>
      <c r="Q34" s="1"/>
      <c r="R34" s="1"/>
      <c r="S34" s="1"/>
      <c r="T34" s="1"/>
    </row>
    <row r="35" spans="1:20" s="3" customFormat="1" ht="22" customHeight="1" x14ac:dyDescent="0.35">
      <c r="A35" s="1"/>
      <c r="B35" s="29">
        <v>18</v>
      </c>
      <c r="C35" s="40"/>
      <c r="D35" s="41"/>
      <c r="E35" s="40"/>
      <c r="F35" s="41"/>
      <c r="G35" s="29"/>
      <c r="H35" s="2"/>
      <c r="I35" s="59">
        <f t="shared" si="0"/>
        <v>0</v>
      </c>
      <c r="J35" s="1"/>
      <c r="K35" s="1"/>
      <c r="L35" s="1"/>
      <c r="M35" s="1"/>
      <c r="N35" s="1"/>
      <c r="O35" s="1"/>
      <c r="P35" s="1"/>
      <c r="Q35" s="1"/>
      <c r="R35" s="1"/>
      <c r="S35" s="1"/>
      <c r="T35" s="1"/>
    </row>
    <row r="36" spans="1:20" s="3" customFormat="1" ht="22" customHeight="1" x14ac:dyDescent="0.35">
      <c r="A36" s="1"/>
      <c r="B36" s="29">
        <v>19</v>
      </c>
      <c r="C36" s="40"/>
      <c r="D36" s="41"/>
      <c r="E36" s="40"/>
      <c r="F36" s="41"/>
      <c r="G36" s="29"/>
      <c r="H36" s="2"/>
      <c r="I36" s="59">
        <f t="shared" si="0"/>
        <v>0</v>
      </c>
      <c r="J36" s="1"/>
      <c r="K36" s="1"/>
      <c r="L36" s="1"/>
      <c r="M36" s="1"/>
      <c r="N36" s="1"/>
      <c r="O36" s="1"/>
      <c r="P36" s="1"/>
      <c r="Q36" s="1"/>
      <c r="R36" s="1"/>
      <c r="S36" s="1"/>
      <c r="T36" s="1"/>
    </row>
    <row r="37" spans="1:20" s="3" customFormat="1" ht="22" customHeight="1" x14ac:dyDescent="0.35">
      <c r="A37" s="1"/>
      <c r="B37" s="29">
        <v>20</v>
      </c>
      <c r="C37" s="40"/>
      <c r="D37" s="41"/>
      <c r="E37" s="40"/>
      <c r="F37" s="41"/>
      <c r="G37" s="29"/>
      <c r="H37" s="2"/>
      <c r="I37" s="59">
        <f t="shared" si="0"/>
        <v>0</v>
      </c>
      <c r="J37" s="1"/>
      <c r="K37" s="1"/>
      <c r="L37" s="1"/>
      <c r="M37" s="1"/>
      <c r="N37" s="1"/>
      <c r="O37" s="1"/>
      <c r="P37" s="1"/>
      <c r="Q37" s="1"/>
      <c r="R37" s="1"/>
      <c r="S37" s="1"/>
      <c r="T37" s="1"/>
    </row>
    <row r="38" spans="1:20" s="3" customFormat="1" ht="22" customHeight="1" x14ac:dyDescent="0.35">
      <c r="A38" s="1"/>
      <c r="B38" s="29">
        <v>21</v>
      </c>
      <c r="C38" s="40"/>
      <c r="D38" s="41"/>
      <c r="E38" s="40"/>
      <c r="F38" s="30"/>
      <c r="G38" s="29"/>
      <c r="H38" s="2"/>
      <c r="I38" s="59">
        <f t="shared" si="0"/>
        <v>0</v>
      </c>
      <c r="J38" s="1"/>
      <c r="K38" s="1"/>
      <c r="L38" s="1"/>
      <c r="M38" s="1"/>
      <c r="N38" s="1"/>
      <c r="O38" s="1"/>
      <c r="P38" s="1"/>
      <c r="Q38" s="1"/>
      <c r="R38" s="1"/>
      <c r="S38" s="1"/>
      <c r="T38" s="1"/>
    </row>
    <row r="39" spans="1:20" s="3" customFormat="1" ht="22" customHeight="1" x14ac:dyDescent="0.35">
      <c r="A39" s="1"/>
      <c r="B39" s="29">
        <v>22</v>
      </c>
      <c r="C39" s="40"/>
      <c r="D39" s="41"/>
      <c r="E39" s="40"/>
      <c r="F39" s="30"/>
      <c r="G39" s="29"/>
      <c r="H39" s="2"/>
      <c r="I39" s="59">
        <f t="shared" si="0"/>
        <v>0</v>
      </c>
      <c r="J39" s="1"/>
      <c r="K39" s="1"/>
      <c r="L39" s="1"/>
      <c r="M39" s="1"/>
      <c r="N39" s="1"/>
      <c r="O39" s="1"/>
      <c r="P39" s="1"/>
      <c r="Q39" s="1"/>
      <c r="R39" s="1"/>
      <c r="S39" s="1"/>
      <c r="T39" s="1"/>
    </row>
    <row r="40" spans="1:20" s="3" customFormat="1" ht="22" customHeight="1" x14ac:dyDescent="0.35">
      <c r="A40" s="1"/>
      <c r="B40" s="29">
        <v>23</v>
      </c>
      <c r="C40" s="40"/>
      <c r="D40" s="41"/>
      <c r="E40" s="40"/>
      <c r="F40" s="30"/>
      <c r="G40" s="29"/>
      <c r="H40" s="2"/>
      <c r="I40" s="59">
        <f t="shared" si="0"/>
        <v>0</v>
      </c>
      <c r="J40" s="1"/>
      <c r="K40" s="1"/>
      <c r="L40" s="1"/>
      <c r="M40" s="1"/>
      <c r="N40" s="1"/>
      <c r="O40" s="1"/>
      <c r="P40" s="1"/>
      <c r="Q40" s="1"/>
      <c r="R40" s="1"/>
      <c r="S40" s="1"/>
      <c r="T40" s="1"/>
    </row>
    <row r="41" spans="1:20" s="3" customFormat="1" ht="22" customHeight="1" x14ac:dyDescent="0.35">
      <c r="A41" s="1"/>
      <c r="B41" s="29">
        <v>24</v>
      </c>
      <c r="C41" s="40"/>
      <c r="D41" s="41"/>
      <c r="E41" s="40"/>
      <c r="F41" s="30"/>
      <c r="G41" s="29"/>
      <c r="H41" s="2"/>
      <c r="I41" s="59">
        <f t="shared" si="0"/>
        <v>0</v>
      </c>
      <c r="J41" s="1"/>
      <c r="K41" s="1"/>
      <c r="L41" s="1"/>
      <c r="M41" s="1"/>
      <c r="N41" s="1"/>
      <c r="O41" s="1"/>
      <c r="P41" s="1"/>
      <c r="Q41" s="1"/>
      <c r="R41" s="1"/>
      <c r="S41" s="1"/>
      <c r="T41" s="1"/>
    </row>
    <row r="42" spans="1:20" s="3" customFormat="1" ht="22" customHeight="1" x14ac:dyDescent="0.35">
      <c r="A42" s="1"/>
      <c r="B42" s="29">
        <v>25</v>
      </c>
      <c r="C42" s="40"/>
      <c r="D42" s="41"/>
      <c r="E42" s="40"/>
      <c r="F42" s="30"/>
      <c r="G42" s="29"/>
      <c r="H42" s="2"/>
      <c r="I42" s="59">
        <f t="shared" si="0"/>
        <v>0</v>
      </c>
      <c r="J42" s="1"/>
      <c r="K42" s="1"/>
      <c r="L42" s="1"/>
      <c r="M42" s="1"/>
      <c r="N42" s="1"/>
      <c r="O42" s="1"/>
      <c r="P42" s="1"/>
      <c r="Q42" s="1"/>
      <c r="R42" s="1"/>
      <c r="S42" s="1"/>
      <c r="T42" s="1"/>
    </row>
    <row r="43" spans="1:20" s="3" customFormat="1" ht="22" customHeight="1" x14ac:dyDescent="0.35">
      <c r="A43" s="1"/>
      <c r="B43" s="29">
        <v>26</v>
      </c>
      <c r="C43" s="40"/>
      <c r="D43" s="41"/>
      <c r="E43" s="40"/>
      <c r="F43" s="30"/>
      <c r="G43" s="29"/>
      <c r="H43" s="2"/>
      <c r="I43" s="59">
        <f t="shared" si="0"/>
        <v>0</v>
      </c>
      <c r="J43" s="1"/>
      <c r="K43" s="1"/>
      <c r="L43" s="1"/>
      <c r="M43" s="1"/>
      <c r="N43" s="1"/>
      <c r="O43" s="1"/>
      <c r="P43" s="1"/>
      <c r="Q43" s="1"/>
      <c r="R43" s="1"/>
      <c r="S43" s="1"/>
      <c r="T43" s="1"/>
    </row>
    <row r="44" spans="1:20" s="3" customFormat="1" ht="22" customHeight="1" x14ac:dyDescent="0.35">
      <c r="A44" s="1"/>
      <c r="B44" s="29">
        <v>27</v>
      </c>
      <c r="C44" s="40"/>
      <c r="D44" s="41"/>
      <c r="E44" s="40"/>
      <c r="F44" s="30"/>
      <c r="G44" s="29"/>
      <c r="H44" s="2"/>
      <c r="I44" s="59">
        <f t="shared" si="0"/>
        <v>0</v>
      </c>
      <c r="J44" s="1"/>
      <c r="K44" s="1"/>
      <c r="L44" s="1"/>
      <c r="M44" s="1"/>
      <c r="N44" s="1"/>
      <c r="O44" s="1"/>
      <c r="P44" s="1"/>
      <c r="Q44" s="1"/>
      <c r="R44" s="1"/>
      <c r="S44" s="1"/>
      <c r="T44" s="1"/>
    </row>
    <row r="45" spans="1:20" s="3" customFormat="1" ht="22" customHeight="1" x14ac:dyDescent="0.35">
      <c r="A45" s="1"/>
      <c r="B45" s="29">
        <v>28</v>
      </c>
      <c r="C45" s="40"/>
      <c r="D45" s="41"/>
      <c r="E45" s="40"/>
      <c r="F45" s="30"/>
      <c r="G45" s="29"/>
      <c r="H45" s="2"/>
      <c r="I45" s="59">
        <f t="shared" si="0"/>
        <v>0</v>
      </c>
      <c r="J45" s="1"/>
      <c r="K45" s="1"/>
      <c r="L45" s="1"/>
      <c r="M45" s="1"/>
      <c r="N45" s="1"/>
      <c r="O45" s="1"/>
      <c r="P45" s="1"/>
      <c r="Q45" s="1"/>
      <c r="R45" s="1"/>
      <c r="S45" s="1"/>
      <c r="T45" s="1"/>
    </row>
    <row r="46" spans="1:20" s="3" customFormat="1" ht="22" customHeight="1" x14ac:dyDescent="0.35">
      <c r="A46" s="1"/>
      <c r="B46" s="29">
        <v>29</v>
      </c>
      <c r="C46" s="40"/>
      <c r="D46" s="41"/>
      <c r="E46" s="40"/>
      <c r="F46" s="30"/>
      <c r="G46" s="29"/>
      <c r="H46" s="2"/>
      <c r="I46" s="59">
        <f t="shared" si="0"/>
        <v>0</v>
      </c>
      <c r="J46" s="1"/>
      <c r="K46" s="1"/>
      <c r="L46" s="1"/>
      <c r="M46" s="1"/>
      <c r="N46" s="1"/>
      <c r="O46" s="1"/>
      <c r="P46" s="1"/>
      <c r="Q46" s="1"/>
      <c r="R46" s="1"/>
      <c r="S46" s="1"/>
      <c r="T46" s="1"/>
    </row>
    <row r="47" spans="1:20" s="3" customFormat="1" ht="22" customHeight="1" x14ac:dyDescent="0.35">
      <c r="A47" s="1"/>
      <c r="B47" s="29">
        <v>30</v>
      </c>
      <c r="C47" s="40"/>
      <c r="D47" s="41"/>
      <c r="E47" s="40"/>
      <c r="F47" s="30"/>
      <c r="G47" s="29"/>
      <c r="H47" s="2"/>
      <c r="I47" s="59">
        <f t="shared" si="0"/>
        <v>0</v>
      </c>
      <c r="J47" s="1"/>
      <c r="K47" s="1"/>
      <c r="L47" s="1"/>
      <c r="M47" s="1"/>
      <c r="N47" s="1"/>
      <c r="O47" s="1"/>
      <c r="P47" s="1"/>
      <c r="Q47" s="1"/>
      <c r="R47" s="1"/>
      <c r="S47" s="1"/>
      <c r="T47" s="1"/>
    </row>
    <row r="48" spans="1:20" s="3" customFormat="1" ht="22" customHeight="1" x14ac:dyDescent="0.35">
      <c r="A48" s="1"/>
      <c r="B48" s="29">
        <v>31</v>
      </c>
      <c r="C48" s="40"/>
      <c r="D48" s="41"/>
      <c r="E48" s="40"/>
      <c r="F48" s="30"/>
      <c r="G48" s="29"/>
      <c r="H48" s="2"/>
      <c r="I48" s="59">
        <f t="shared" si="0"/>
        <v>0</v>
      </c>
      <c r="J48" s="1"/>
      <c r="K48" s="1"/>
      <c r="L48" s="1"/>
      <c r="M48" s="1"/>
      <c r="N48" s="1"/>
      <c r="O48" s="1"/>
      <c r="P48" s="1"/>
      <c r="Q48" s="1"/>
      <c r="R48" s="1"/>
      <c r="S48" s="1"/>
      <c r="T48" s="1"/>
    </row>
    <row r="49" spans="1:20" s="3" customFormat="1" ht="22" customHeight="1" x14ac:dyDescent="0.35">
      <c r="A49" s="1"/>
      <c r="B49" s="29">
        <v>32</v>
      </c>
      <c r="C49" s="40"/>
      <c r="D49" s="41"/>
      <c r="E49" s="40"/>
      <c r="F49" s="30"/>
      <c r="G49" s="29"/>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29"/>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29"/>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29"/>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X2YvA5pEguMjCTE6ol07mSPi66u2hgA9HzMoJxEQ1vYIXpJOeJo1uXsV1msS42Sd+ZLdIYDkIT5KyP1nQL7nLw==" saltValue="+TZ5fj7JgSDKIeUsKcydEg=="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A4AB-AACA-486E-B951-C7AB6BEB0E5B}">
  <sheetPr>
    <tabColor theme="3" tint="0.59999389629810485"/>
    <pageSetUpPr fitToPage="1"/>
  </sheetPr>
  <dimension ref="A1:T67"/>
  <sheetViews>
    <sheetView showGridLines="0" view="pageBreakPreview" zoomScale="80" zoomScaleNormal="90" zoomScaleSheetLayoutView="80" zoomScalePageLayoutView="80" workbookViewId="0">
      <pane ySplit="1" topLeftCell="A51" activePane="bottomLeft" state="frozen"/>
      <selection pane="bottomLeft" activeCell="D24" sqref="D24"/>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629</v>
      </c>
      <c r="C12" s="10"/>
      <c r="D12" s="10"/>
      <c r="E12" s="10"/>
      <c r="F12" s="10"/>
      <c r="G12" s="10"/>
      <c r="H12" s="10"/>
      <c r="I12" s="11"/>
    </row>
    <row r="13" spans="1:20" ht="32.15" customHeight="1" x14ac:dyDescent="0.35">
      <c r="A13" s="8"/>
      <c r="B13" s="12" t="s">
        <v>662</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630</v>
      </c>
      <c r="D18" s="41" t="s">
        <v>631</v>
      </c>
      <c r="E18" s="42" t="s">
        <v>130</v>
      </c>
      <c r="F18" s="41"/>
      <c r="G18" s="34">
        <v>1</v>
      </c>
      <c r="H18" s="2"/>
      <c r="I18" s="59">
        <f>G18*H18</f>
        <v>0</v>
      </c>
      <c r="J18" s="1"/>
      <c r="K18" s="1"/>
      <c r="L18" s="1"/>
      <c r="M18" s="1"/>
      <c r="N18" s="1"/>
      <c r="O18" s="1"/>
      <c r="P18" s="1"/>
      <c r="Q18" s="1"/>
      <c r="R18" s="1"/>
      <c r="S18" s="1"/>
      <c r="T18" s="1"/>
    </row>
    <row r="19" spans="1:20" s="3" customFormat="1" ht="22" customHeight="1" x14ac:dyDescent="0.35">
      <c r="A19" s="1"/>
      <c r="B19" s="29">
        <v>2</v>
      </c>
      <c r="C19" s="40" t="s">
        <v>632</v>
      </c>
      <c r="D19" s="41" t="s">
        <v>633</v>
      </c>
      <c r="E19" s="42" t="s">
        <v>130</v>
      </c>
      <c r="F19" s="41"/>
      <c r="G19" s="34">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634</v>
      </c>
      <c r="D20" s="41" t="s">
        <v>635</v>
      </c>
      <c r="E20" s="42" t="s">
        <v>130</v>
      </c>
      <c r="F20" s="41"/>
      <c r="G20" s="34">
        <v>1</v>
      </c>
      <c r="H20" s="2"/>
      <c r="I20" s="59">
        <f t="shared" si="0"/>
        <v>0</v>
      </c>
      <c r="J20" s="1"/>
      <c r="K20" s="1"/>
      <c r="L20" s="1"/>
      <c r="M20" s="1"/>
      <c r="N20" s="1"/>
      <c r="O20" s="1"/>
      <c r="P20" s="1"/>
      <c r="Q20" s="1"/>
      <c r="R20" s="1"/>
      <c r="S20" s="1"/>
      <c r="T20" s="1"/>
    </row>
    <row r="21" spans="1:20" s="3" customFormat="1" ht="22" customHeight="1" x14ac:dyDescent="0.35">
      <c r="A21" s="1"/>
      <c r="B21" s="29">
        <v>4</v>
      </c>
      <c r="C21" s="40" t="s">
        <v>636</v>
      </c>
      <c r="D21" s="41" t="s">
        <v>637</v>
      </c>
      <c r="E21" s="42" t="s">
        <v>130</v>
      </c>
      <c r="F21" s="41"/>
      <c r="G21" s="34">
        <v>2</v>
      </c>
      <c r="H21" s="2"/>
      <c r="I21" s="59">
        <f t="shared" si="0"/>
        <v>0</v>
      </c>
      <c r="J21" s="1"/>
      <c r="K21" s="1"/>
      <c r="L21" s="1"/>
      <c r="M21" s="1"/>
      <c r="N21" s="1"/>
      <c r="O21" s="1"/>
      <c r="P21" s="1"/>
      <c r="Q21" s="1"/>
      <c r="R21" s="1"/>
      <c r="S21" s="1"/>
      <c r="T21" s="1"/>
    </row>
    <row r="22" spans="1:20" s="3" customFormat="1" ht="22" customHeight="1" x14ac:dyDescent="0.35">
      <c r="A22" s="1"/>
      <c r="B22" s="29">
        <v>5</v>
      </c>
      <c r="C22" s="40" t="s">
        <v>638</v>
      </c>
      <c r="D22" s="41" t="s">
        <v>639</v>
      </c>
      <c r="E22" s="42" t="s">
        <v>130</v>
      </c>
      <c r="F22" s="41"/>
      <c r="G22" s="34">
        <v>1</v>
      </c>
      <c r="H22" s="2"/>
      <c r="I22" s="59">
        <f t="shared" si="0"/>
        <v>0</v>
      </c>
      <c r="J22" s="1"/>
      <c r="K22" s="1"/>
      <c r="L22" s="1"/>
      <c r="M22" s="1"/>
      <c r="N22" s="1"/>
      <c r="O22" s="1"/>
      <c r="P22" s="1"/>
      <c r="Q22" s="1"/>
      <c r="R22" s="1"/>
      <c r="S22" s="1"/>
      <c r="T22" s="1"/>
    </row>
    <row r="23" spans="1:20" s="3" customFormat="1" ht="22" customHeight="1" x14ac:dyDescent="0.35">
      <c r="A23" s="1"/>
      <c r="B23" s="29">
        <v>6</v>
      </c>
      <c r="C23" s="40" t="s">
        <v>640</v>
      </c>
      <c r="D23" s="41" t="s">
        <v>641</v>
      </c>
      <c r="E23" s="42" t="s">
        <v>130</v>
      </c>
      <c r="F23" s="41"/>
      <c r="G23" s="34">
        <v>1</v>
      </c>
      <c r="H23" s="2"/>
      <c r="I23" s="59">
        <f t="shared" si="0"/>
        <v>0</v>
      </c>
      <c r="J23" s="1"/>
      <c r="K23" s="1"/>
      <c r="L23" s="1"/>
      <c r="M23" s="1"/>
      <c r="N23" s="1"/>
      <c r="O23" s="1"/>
      <c r="P23" s="1"/>
      <c r="Q23" s="1"/>
      <c r="R23" s="1"/>
      <c r="S23" s="1"/>
      <c r="T23" s="1"/>
    </row>
    <row r="24" spans="1:20" s="3" customFormat="1" ht="22" customHeight="1" x14ac:dyDescent="0.35">
      <c r="A24" s="1"/>
      <c r="B24" s="29">
        <v>7</v>
      </c>
      <c r="C24" s="40" t="s">
        <v>642</v>
      </c>
      <c r="D24" s="41" t="s">
        <v>643</v>
      </c>
      <c r="E24" s="42" t="s">
        <v>130</v>
      </c>
      <c r="F24" s="41"/>
      <c r="G24" s="34">
        <v>12</v>
      </c>
      <c r="H24" s="2"/>
      <c r="I24" s="59">
        <f t="shared" si="0"/>
        <v>0</v>
      </c>
      <c r="J24" s="1"/>
      <c r="K24" s="1"/>
      <c r="L24" s="1"/>
      <c r="M24" s="1"/>
      <c r="N24" s="1"/>
      <c r="O24" s="1"/>
      <c r="P24" s="1"/>
      <c r="Q24" s="1"/>
      <c r="R24" s="1"/>
      <c r="S24" s="1"/>
      <c r="T24" s="1"/>
    </row>
    <row r="25" spans="1:20" s="3" customFormat="1" ht="22" customHeight="1" x14ac:dyDescent="0.35">
      <c r="A25" s="1"/>
      <c r="B25" s="29">
        <v>8</v>
      </c>
      <c r="C25" s="40" t="s">
        <v>644</v>
      </c>
      <c r="D25" s="41" t="s">
        <v>645</v>
      </c>
      <c r="E25" s="42" t="s">
        <v>130</v>
      </c>
      <c r="F25" s="41"/>
      <c r="G25" s="34">
        <v>2</v>
      </c>
      <c r="H25" s="2"/>
      <c r="I25" s="59">
        <f t="shared" si="0"/>
        <v>0</v>
      </c>
      <c r="J25" s="1"/>
      <c r="K25" s="1"/>
      <c r="L25" s="1"/>
      <c r="M25" s="1"/>
      <c r="N25" s="1"/>
      <c r="O25" s="1"/>
      <c r="P25" s="1"/>
      <c r="Q25" s="1"/>
      <c r="R25" s="1"/>
      <c r="S25" s="1"/>
      <c r="T25" s="1"/>
    </row>
    <row r="26" spans="1:20" s="3" customFormat="1" ht="22" customHeight="1" x14ac:dyDescent="0.35">
      <c r="A26" s="1"/>
      <c r="B26" s="29">
        <v>9</v>
      </c>
      <c r="C26" s="40" t="s">
        <v>646</v>
      </c>
      <c r="D26" s="41" t="s">
        <v>647</v>
      </c>
      <c r="E26" s="42" t="s">
        <v>130</v>
      </c>
      <c r="F26" s="41"/>
      <c r="G26" s="34">
        <v>2</v>
      </c>
      <c r="H26" s="2"/>
      <c r="I26" s="59">
        <f t="shared" si="0"/>
        <v>0</v>
      </c>
      <c r="J26" s="1"/>
      <c r="K26" s="1"/>
      <c r="L26" s="1"/>
      <c r="M26" s="1"/>
      <c r="N26" s="1"/>
      <c r="O26" s="1"/>
      <c r="P26" s="1"/>
      <c r="Q26" s="1"/>
      <c r="R26" s="1"/>
      <c r="S26" s="1"/>
      <c r="T26" s="1"/>
    </row>
    <row r="27" spans="1:20" s="3" customFormat="1" ht="22" customHeight="1" x14ac:dyDescent="0.35">
      <c r="A27" s="1"/>
      <c r="B27" s="29">
        <v>10</v>
      </c>
      <c r="C27" s="40" t="s">
        <v>534</v>
      </c>
      <c r="D27" s="41" t="s">
        <v>182</v>
      </c>
      <c r="E27" s="42" t="s">
        <v>130</v>
      </c>
      <c r="F27" s="41"/>
      <c r="G27" s="34">
        <v>200</v>
      </c>
      <c r="H27" s="2"/>
      <c r="I27" s="59">
        <f t="shared" si="0"/>
        <v>0</v>
      </c>
      <c r="J27" s="1"/>
      <c r="K27" s="1"/>
      <c r="L27" s="1"/>
      <c r="M27" s="1"/>
      <c r="N27" s="1"/>
      <c r="O27" s="1"/>
      <c r="P27" s="1"/>
      <c r="Q27" s="1"/>
      <c r="R27" s="1"/>
      <c r="S27" s="1"/>
      <c r="T27" s="1"/>
    </row>
    <row r="28" spans="1:20" s="3" customFormat="1" ht="22" customHeight="1" x14ac:dyDescent="0.35">
      <c r="A28" s="1"/>
      <c r="B28" s="29">
        <v>11</v>
      </c>
      <c r="C28" s="40" t="s">
        <v>648</v>
      </c>
      <c r="D28" s="41" t="s">
        <v>649</v>
      </c>
      <c r="E28" s="42" t="s">
        <v>130</v>
      </c>
      <c r="F28" s="41"/>
      <c r="G28" s="34">
        <v>1</v>
      </c>
      <c r="H28" s="2"/>
      <c r="I28" s="59">
        <f t="shared" si="0"/>
        <v>0</v>
      </c>
      <c r="J28" s="1"/>
      <c r="K28" s="1"/>
      <c r="L28" s="1"/>
      <c r="M28" s="1"/>
      <c r="N28" s="1"/>
      <c r="O28" s="1"/>
      <c r="P28" s="1"/>
      <c r="Q28" s="1"/>
      <c r="R28" s="1"/>
      <c r="S28" s="1"/>
      <c r="T28" s="1"/>
    </row>
    <row r="29" spans="1:20" s="3" customFormat="1" ht="22" customHeight="1" x14ac:dyDescent="0.35">
      <c r="A29" s="1"/>
      <c r="B29" s="29">
        <v>12</v>
      </c>
      <c r="C29" s="40" t="s">
        <v>536</v>
      </c>
      <c r="D29" s="41" t="s">
        <v>567</v>
      </c>
      <c r="E29" s="42" t="s">
        <v>283</v>
      </c>
      <c r="F29" s="41"/>
      <c r="G29" s="34">
        <v>2</v>
      </c>
      <c r="H29" s="2"/>
      <c r="I29" s="59">
        <f t="shared" si="0"/>
        <v>0</v>
      </c>
      <c r="J29" s="1"/>
      <c r="K29" s="1"/>
      <c r="L29" s="1"/>
      <c r="M29" s="1"/>
      <c r="N29" s="1"/>
      <c r="O29" s="1"/>
      <c r="P29" s="1"/>
      <c r="Q29" s="1"/>
      <c r="R29" s="1"/>
      <c r="S29" s="1"/>
      <c r="T29" s="1"/>
    </row>
    <row r="30" spans="1:20" s="3" customFormat="1" ht="22" customHeight="1" x14ac:dyDescent="0.35">
      <c r="A30" s="1"/>
      <c r="B30" s="29">
        <v>13</v>
      </c>
      <c r="C30" s="40" t="s">
        <v>650</v>
      </c>
      <c r="D30" s="41" t="s">
        <v>651</v>
      </c>
      <c r="E30" s="42" t="s">
        <v>130</v>
      </c>
      <c r="F30" s="41"/>
      <c r="G30" s="34">
        <v>200</v>
      </c>
      <c r="H30" s="2"/>
      <c r="I30" s="59">
        <f t="shared" si="0"/>
        <v>0</v>
      </c>
      <c r="J30" s="1"/>
      <c r="K30" s="1"/>
      <c r="L30" s="1"/>
      <c r="M30" s="1"/>
      <c r="N30" s="1"/>
      <c r="O30" s="1"/>
      <c r="P30" s="1"/>
      <c r="Q30" s="1"/>
      <c r="R30" s="1"/>
      <c r="S30" s="1"/>
      <c r="T30" s="1"/>
    </row>
    <row r="31" spans="1:20" s="3" customFormat="1" ht="22" customHeight="1" x14ac:dyDescent="0.35">
      <c r="A31" s="1"/>
      <c r="B31" s="29">
        <v>14</v>
      </c>
      <c r="C31" s="40" t="s">
        <v>539</v>
      </c>
      <c r="D31" s="41" t="s">
        <v>187</v>
      </c>
      <c r="E31" s="42" t="s">
        <v>411</v>
      </c>
      <c r="F31" s="41"/>
      <c r="G31" s="34">
        <v>2</v>
      </c>
      <c r="H31" s="2"/>
      <c r="I31" s="59">
        <f t="shared" si="0"/>
        <v>0</v>
      </c>
      <c r="J31" s="1"/>
      <c r="K31" s="1"/>
      <c r="L31" s="1"/>
      <c r="M31" s="1"/>
      <c r="N31" s="1"/>
      <c r="O31" s="1"/>
      <c r="P31" s="1"/>
      <c r="Q31" s="1"/>
      <c r="R31" s="1"/>
      <c r="S31" s="1"/>
      <c r="T31" s="1"/>
    </row>
    <row r="32" spans="1:20" s="3" customFormat="1" ht="22" customHeight="1" x14ac:dyDescent="0.35">
      <c r="A32" s="1"/>
      <c r="B32" s="29">
        <v>15</v>
      </c>
      <c r="C32" s="40" t="s">
        <v>540</v>
      </c>
      <c r="D32" s="41" t="s">
        <v>275</v>
      </c>
      <c r="E32" s="42" t="s">
        <v>455</v>
      </c>
      <c r="F32" s="41"/>
      <c r="G32" s="34">
        <v>20</v>
      </c>
      <c r="H32" s="2"/>
      <c r="I32" s="59">
        <f t="shared" si="0"/>
        <v>0</v>
      </c>
      <c r="J32" s="1"/>
      <c r="K32" s="1"/>
      <c r="L32" s="1"/>
      <c r="M32" s="1"/>
      <c r="N32" s="1"/>
      <c r="O32" s="1"/>
      <c r="P32" s="1"/>
      <c r="Q32" s="1"/>
      <c r="R32" s="1"/>
      <c r="S32" s="1"/>
      <c r="T32" s="1"/>
    </row>
    <row r="33" spans="1:20" s="3" customFormat="1" ht="22" customHeight="1" x14ac:dyDescent="0.35">
      <c r="A33" s="1"/>
      <c r="B33" s="29">
        <v>16</v>
      </c>
      <c r="C33" s="40" t="s">
        <v>652</v>
      </c>
      <c r="D33" s="41" t="s">
        <v>653</v>
      </c>
      <c r="E33" s="42" t="s">
        <v>455</v>
      </c>
      <c r="F33" s="41"/>
      <c r="G33" s="34">
        <v>1</v>
      </c>
      <c r="H33" s="2"/>
      <c r="I33" s="59">
        <f t="shared" si="0"/>
        <v>0</v>
      </c>
      <c r="J33" s="1"/>
      <c r="K33" s="1"/>
      <c r="L33" s="1"/>
      <c r="M33" s="1"/>
      <c r="N33" s="1"/>
      <c r="O33" s="1"/>
      <c r="P33" s="1"/>
      <c r="Q33" s="1"/>
      <c r="R33" s="1"/>
      <c r="S33" s="1"/>
      <c r="T33" s="1"/>
    </row>
    <row r="34" spans="1:20" s="3" customFormat="1" ht="22" customHeight="1" x14ac:dyDescent="0.35">
      <c r="A34" s="1"/>
      <c r="B34" s="29">
        <v>17</v>
      </c>
      <c r="C34" s="40" t="s">
        <v>541</v>
      </c>
      <c r="D34" s="41" t="s">
        <v>97</v>
      </c>
      <c r="E34" s="42" t="s">
        <v>455</v>
      </c>
      <c r="F34" s="41"/>
      <c r="G34" s="34">
        <v>10</v>
      </c>
      <c r="H34" s="2"/>
      <c r="I34" s="59">
        <f t="shared" si="0"/>
        <v>0</v>
      </c>
      <c r="J34" s="1"/>
      <c r="K34" s="1"/>
      <c r="L34" s="1"/>
      <c r="M34" s="1"/>
      <c r="N34" s="1"/>
      <c r="O34" s="1"/>
      <c r="P34" s="1"/>
      <c r="Q34" s="1"/>
      <c r="R34" s="1"/>
      <c r="S34" s="1"/>
      <c r="T34" s="1"/>
    </row>
    <row r="35" spans="1:20" s="3" customFormat="1" ht="22" customHeight="1" x14ac:dyDescent="0.35">
      <c r="A35" s="1"/>
      <c r="B35" s="29">
        <v>18</v>
      </c>
      <c r="C35" s="40" t="s">
        <v>654</v>
      </c>
      <c r="D35" s="41" t="s">
        <v>655</v>
      </c>
      <c r="E35" s="42" t="s">
        <v>455</v>
      </c>
      <c r="F35" s="41"/>
      <c r="G35" s="34">
        <v>2</v>
      </c>
      <c r="H35" s="2"/>
      <c r="I35" s="59">
        <f t="shared" si="0"/>
        <v>0</v>
      </c>
      <c r="J35" s="1"/>
      <c r="K35" s="1"/>
      <c r="L35" s="1"/>
      <c r="M35" s="1"/>
      <c r="N35" s="1"/>
      <c r="O35" s="1"/>
      <c r="P35" s="1"/>
      <c r="Q35" s="1"/>
      <c r="R35" s="1"/>
      <c r="S35" s="1"/>
      <c r="T35" s="1"/>
    </row>
    <row r="36" spans="1:20" s="3" customFormat="1" ht="22" customHeight="1" x14ac:dyDescent="0.35">
      <c r="A36" s="1"/>
      <c r="B36" s="29">
        <v>19</v>
      </c>
      <c r="C36" s="40" t="s">
        <v>656</v>
      </c>
      <c r="D36" s="41" t="s">
        <v>657</v>
      </c>
      <c r="E36" s="42" t="s">
        <v>455</v>
      </c>
      <c r="F36" s="41"/>
      <c r="G36" s="34">
        <v>1</v>
      </c>
      <c r="H36" s="2"/>
      <c r="I36" s="59">
        <f t="shared" si="0"/>
        <v>0</v>
      </c>
      <c r="J36" s="1"/>
      <c r="K36" s="1"/>
      <c r="L36" s="1"/>
      <c r="M36" s="1"/>
      <c r="N36" s="1"/>
      <c r="O36" s="1"/>
      <c r="P36" s="1"/>
      <c r="Q36" s="1"/>
      <c r="R36" s="1"/>
      <c r="S36" s="1"/>
      <c r="T36" s="1"/>
    </row>
    <row r="37" spans="1:20" s="3" customFormat="1" ht="22" customHeight="1" x14ac:dyDescent="0.35">
      <c r="A37" s="1"/>
      <c r="B37" s="29">
        <v>20</v>
      </c>
      <c r="C37" s="40" t="s">
        <v>545</v>
      </c>
      <c r="D37" s="41" t="s">
        <v>192</v>
      </c>
      <c r="E37" s="42" t="s">
        <v>572</v>
      </c>
      <c r="F37" s="41"/>
      <c r="G37" s="34">
        <v>1</v>
      </c>
      <c r="H37" s="2"/>
      <c r="I37" s="59">
        <f t="shared" si="0"/>
        <v>0</v>
      </c>
      <c r="J37" s="1"/>
      <c r="K37" s="1"/>
      <c r="L37" s="1"/>
      <c r="M37" s="1"/>
      <c r="N37" s="1"/>
      <c r="O37" s="1"/>
      <c r="P37" s="1"/>
      <c r="Q37" s="1"/>
      <c r="R37" s="1"/>
      <c r="S37" s="1"/>
      <c r="T37" s="1"/>
    </row>
    <row r="38" spans="1:20" s="3" customFormat="1" ht="22" customHeight="1" x14ac:dyDescent="0.35">
      <c r="A38" s="1"/>
      <c r="B38" s="29">
        <v>21</v>
      </c>
      <c r="C38" s="40" t="s">
        <v>546</v>
      </c>
      <c r="D38" s="41" t="s">
        <v>193</v>
      </c>
      <c r="E38" s="42" t="s">
        <v>455</v>
      </c>
      <c r="F38" s="30"/>
      <c r="G38" s="34">
        <v>1</v>
      </c>
      <c r="H38" s="2"/>
      <c r="I38" s="59">
        <f t="shared" si="0"/>
        <v>0</v>
      </c>
      <c r="J38" s="1"/>
      <c r="K38" s="1"/>
      <c r="L38" s="1"/>
      <c r="M38" s="1"/>
      <c r="N38" s="1"/>
      <c r="O38" s="1"/>
      <c r="P38" s="1"/>
      <c r="Q38" s="1"/>
      <c r="R38" s="1"/>
      <c r="S38" s="1"/>
      <c r="T38" s="1"/>
    </row>
    <row r="39" spans="1:20" s="3" customFormat="1" ht="22" customHeight="1" x14ac:dyDescent="0.35">
      <c r="A39" s="1"/>
      <c r="B39" s="29">
        <v>22</v>
      </c>
      <c r="C39" s="40" t="s">
        <v>268</v>
      </c>
      <c r="D39" s="41" t="s">
        <v>194</v>
      </c>
      <c r="E39" s="42" t="s">
        <v>455</v>
      </c>
      <c r="F39" s="30"/>
      <c r="G39" s="34">
        <v>1</v>
      </c>
      <c r="H39" s="2"/>
      <c r="I39" s="59">
        <f t="shared" si="0"/>
        <v>0</v>
      </c>
      <c r="J39" s="1"/>
      <c r="K39" s="1"/>
      <c r="L39" s="1"/>
      <c r="M39" s="1"/>
      <c r="N39" s="1"/>
      <c r="O39" s="1"/>
      <c r="P39" s="1"/>
      <c r="Q39" s="1"/>
      <c r="R39" s="1"/>
      <c r="S39" s="1"/>
      <c r="T39" s="1"/>
    </row>
    <row r="40" spans="1:20" s="3" customFormat="1" ht="22" customHeight="1" x14ac:dyDescent="0.35">
      <c r="A40" s="1"/>
      <c r="B40" s="29">
        <v>23</v>
      </c>
      <c r="C40" s="40" t="s">
        <v>547</v>
      </c>
      <c r="D40" s="41" t="s">
        <v>573</v>
      </c>
      <c r="E40" s="42" t="s">
        <v>455</v>
      </c>
      <c r="F40" s="30"/>
      <c r="G40" s="34">
        <v>1</v>
      </c>
      <c r="H40" s="2"/>
      <c r="I40" s="59">
        <f t="shared" si="0"/>
        <v>0</v>
      </c>
      <c r="J40" s="1"/>
      <c r="K40" s="1"/>
      <c r="L40" s="1"/>
      <c r="M40" s="1"/>
      <c r="N40" s="1"/>
      <c r="O40" s="1"/>
      <c r="P40" s="1"/>
      <c r="Q40" s="1"/>
      <c r="R40" s="1"/>
      <c r="S40" s="1"/>
      <c r="T40" s="1"/>
    </row>
    <row r="41" spans="1:20" s="3" customFormat="1" ht="22" customHeight="1" x14ac:dyDescent="0.35">
      <c r="A41" s="1"/>
      <c r="B41" s="29">
        <v>24</v>
      </c>
      <c r="C41" s="40" t="s">
        <v>549</v>
      </c>
      <c r="D41" s="41" t="s">
        <v>197</v>
      </c>
      <c r="E41" s="42" t="s">
        <v>455</v>
      </c>
      <c r="F41" s="30"/>
      <c r="G41" s="34">
        <v>1</v>
      </c>
      <c r="H41" s="2"/>
      <c r="I41" s="59">
        <f t="shared" si="0"/>
        <v>0</v>
      </c>
      <c r="J41" s="1"/>
      <c r="K41" s="1"/>
      <c r="L41" s="1"/>
      <c r="M41" s="1"/>
      <c r="N41" s="1"/>
      <c r="O41" s="1"/>
      <c r="P41" s="1"/>
      <c r="Q41" s="1"/>
      <c r="R41" s="1"/>
      <c r="S41" s="1"/>
      <c r="T41" s="1"/>
    </row>
    <row r="42" spans="1:20" s="3" customFormat="1" ht="22" customHeight="1" x14ac:dyDescent="0.35">
      <c r="A42" s="1"/>
      <c r="B42" s="29">
        <v>25</v>
      </c>
      <c r="C42" s="40" t="s">
        <v>658</v>
      </c>
      <c r="D42" s="41" t="s">
        <v>659</v>
      </c>
      <c r="E42" s="42" t="s">
        <v>130</v>
      </c>
      <c r="F42" s="30"/>
      <c r="G42" s="34">
        <v>1</v>
      </c>
      <c r="H42" s="2"/>
      <c r="I42" s="59">
        <f t="shared" si="0"/>
        <v>0</v>
      </c>
      <c r="J42" s="1"/>
      <c r="K42" s="1"/>
      <c r="L42" s="1"/>
      <c r="M42" s="1"/>
      <c r="N42" s="1"/>
      <c r="O42" s="1"/>
      <c r="P42" s="1"/>
      <c r="Q42" s="1"/>
      <c r="R42" s="1"/>
      <c r="S42" s="1"/>
      <c r="T42" s="1"/>
    </row>
    <row r="43" spans="1:20" s="3" customFormat="1" ht="22" customHeight="1" x14ac:dyDescent="0.35">
      <c r="A43" s="1"/>
      <c r="B43" s="29">
        <v>26</v>
      </c>
      <c r="C43" s="40" t="s">
        <v>550</v>
      </c>
      <c r="D43" s="41" t="s">
        <v>201</v>
      </c>
      <c r="E43" s="42" t="s">
        <v>455</v>
      </c>
      <c r="F43" s="30"/>
      <c r="G43" s="34">
        <v>20</v>
      </c>
      <c r="H43" s="2"/>
      <c r="I43" s="59">
        <f t="shared" si="0"/>
        <v>0</v>
      </c>
      <c r="J43" s="1"/>
      <c r="K43" s="1"/>
      <c r="L43" s="1"/>
      <c r="M43" s="1"/>
      <c r="N43" s="1"/>
      <c r="O43" s="1"/>
      <c r="P43" s="1"/>
      <c r="Q43" s="1"/>
      <c r="R43" s="1"/>
      <c r="S43" s="1"/>
      <c r="T43" s="1"/>
    </row>
    <row r="44" spans="1:20" s="3" customFormat="1" ht="22" customHeight="1" x14ac:dyDescent="0.35">
      <c r="A44" s="1"/>
      <c r="B44" s="29">
        <v>27</v>
      </c>
      <c r="C44" s="40"/>
      <c r="D44" s="41"/>
      <c r="E44" s="40"/>
      <c r="F44" s="30"/>
      <c r="G44" s="34"/>
      <c r="H44" s="2"/>
      <c r="I44" s="59">
        <f t="shared" si="0"/>
        <v>0</v>
      </c>
      <c r="J44" s="1"/>
      <c r="K44" s="1"/>
      <c r="L44" s="1"/>
      <c r="M44" s="1"/>
      <c r="N44" s="1"/>
      <c r="O44" s="1"/>
      <c r="P44" s="1"/>
      <c r="Q44" s="1"/>
      <c r="R44" s="1"/>
      <c r="S44" s="1"/>
      <c r="T44" s="1"/>
    </row>
    <row r="45" spans="1:20" s="3" customFormat="1" ht="22" customHeight="1" x14ac:dyDescent="0.35">
      <c r="A45" s="1"/>
      <c r="B45" s="29">
        <v>28</v>
      </c>
      <c r="C45" s="40"/>
      <c r="D45" s="41"/>
      <c r="E45" s="40"/>
      <c r="F45" s="30"/>
      <c r="G45" s="29"/>
      <c r="H45" s="2"/>
      <c r="I45" s="59">
        <f t="shared" si="0"/>
        <v>0</v>
      </c>
      <c r="J45" s="1"/>
      <c r="K45" s="1"/>
      <c r="L45" s="1"/>
      <c r="M45" s="1"/>
      <c r="N45" s="1"/>
      <c r="O45" s="1"/>
      <c r="P45" s="1"/>
      <c r="Q45" s="1"/>
      <c r="R45" s="1"/>
      <c r="S45" s="1"/>
      <c r="T45" s="1"/>
    </row>
    <row r="46" spans="1:20" s="3" customFormat="1" ht="22" customHeight="1" x14ac:dyDescent="0.35">
      <c r="A46" s="1"/>
      <c r="B46" s="29">
        <v>29</v>
      </c>
      <c r="C46" s="40"/>
      <c r="D46" s="41"/>
      <c r="E46" s="40"/>
      <c r="F46" s="30"/>
      <c r="G46" s="29"/>
      <c r="H46" s="2"/>
      <c r="I46" s="59">
        <f t="shared" si="0"/>
        <v>0</v>
      </c>
      <c r="J46" s="1"/>
      <c r="K46" s="1"/>
      <c r="L46" s="1"/>
      <c r="M46" s="1"/>
      <c r="N46" s="1"/>
      <c r="O46" s="1"/>
      <c r="P46" s="1"/>
      <c r="Q46" s="1"/>
      <c r="R46" s="1"/>
      <c r="S46" s="1"/>
      <c r="T46" s="1"/>
    </row>
    <row r="47" spans="1:20" s="3" customFormat="1" ht="22" customHeight="1" x14ac:dyDescent="0.35">
      <c r="A47" s="1"/>
      <c r="B47" s="29">
        <v>30</v>
      </c>
      <c r="C47" s="40"/>
      <c r="D47" s="41"/>
      <c r="E47" s="40"/>
      <c r="F47" s="30"/>
      <c r="G47" s="29"/>
      <c r="H47" s="2"/>
      <c r="I47" s="59">
        <f t="shared" si="0"/>
        <v>0</v>
      </c>
      <c r="J47" s="1"/>
      <c r="K47" s="1"/>
      <c r="L47" s="1"/>
      <c r="M47" s="1"/>
      <c r="N47" s="1"/>
      <c r="O47" s="1"/>
      <c r="P47" s="1"/>
      <c r="Q47" s="1"/>
      <c r="R47" s="1"/>
      <c r="S47" s="1"/>
      <c r="T47" s="1"/>
    </row>
    <row r="48" spans="1:20" s="3" customFormat="1" ht="22" customHeight="1" x14ac:dyDescent="0.35">
      <c r="A48" s="1"/>
      <c r="B48" s="29">
        <v>31</v>
      </c>
      <c r="C48" s="40"/>
      <c r="D48" s="41"/>
      <c r="E48" s="40"/>
      <c r="F48" s="30"/>
      <c r="G48" s="29"/>
      <c r="H48" s="2"/>
      <c r="I48" s="59">
        <f t="shared" si="0"/>
        <v>0</v>
      </c>
      <c r="J48" s="1"/>
      <c r="K48" s="1"/>
      <c r="L48" s="1"/>
      <c r="M48" s="1"/>
      <c r="N48" s="1"/>
      <c r="O48" s="1"/>
      <c r="P48" s="1"/>
      <c r="Q48" s="1"/>
      <c r="R48" s="1"/>
      <c r="S48" s="1"/>
      <c r="T48" s="1"/>
    </row>
    <row r="49" spans="1:20" s="3" customFormat="1" ht="22" customHeight="1" x14ac:dyDescent="0.35">
      <c r="A49" s="1"/>
      <c r="B49" s="29">
        <v>32</v>
      </c>
      <c r="C49" s="40"/>
      <c r="D49" s="41"/>
      <c r="E49" s="40"/>
      <c r="F49" s="30"/>
      <c r="G49" s="29"/>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29"/>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29"/>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29"/>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OpEdOrk1GsKReQv1whLtGzx/WBJY7FDiPMBPNPwUNw3wLCpY+4A21dCJrliieU9Fd/f+u9rVvDEXbNAVfsAVcg==" saltValue="iOQiXoU7d0aIBZ2YdNJtBw=="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9B4B-801F-41EA-9AE3-745CEFCF82DD}">
  <sheetPr>
    <tabColor theme="3" tint="0.59999389629810485"/>
    <pageSetUpPr fitToPage="1"/>
  </sheetPr>
  <dimension ref="A1:T67"/>
  <sheetViews>
    <sheetView showGridLines="0" view="pageBreakPreview" zoomScale="80" zoomScaleNormal="90" zoomScaleSheetLayoutView="80" zoomScalePageLayoutView="80" workbookViewId="0">
      <pane ySplit="1" topLeftCell="A37" activePane="bottomLeft" state="frozen"/>
      <selection pane="bottomLeft" activeCell="H20" sqref="H20"/>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660</v>
      </c>
      <c r="C12" s="10"/>
      <c r="D12" s="10"/>
      <c r="E12" s="10"/>
      <c r="F12" s="10"/>
      <c r="G12" s="10"/>
      <c r="H12" s="10"/>
      <c r="I12" s="11"/>
    </row>
    <row r="13" spans="1:20" ht="32.15" customHeight="1" x14ac:dyDescent="0.35">
      <c r="A13" s="8"/>
      <c r="B13" s="12" t="s">
        <v>661</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522</v>
      </c>
      <c r="D18" s="41" t="s">
        <v>663</v>
      </c>
      <c r="E18" s="42" t="s">
        <v>130</v>
      </c>
      <c r="F18" s="35">
        <v>2</v>
      </c>
      <c r="G18" s="87">
        <v>2</v>
      </c>
      <c r="H18" s="2"/>
      <c r="I18" s="59">
        <f>G18*H18</f>
        <v>0</v>
      </c>
      <c r="J18" s="1"/>
      <c r="K18" s="1"/>
      <c r="L18" s="1"/>
      <c r="M18" s="1"/>
      <c r="N18" s="1"/>
      <c r="O18" s="1"/>
      <c r="P18" s="1"/>
      <c r="Q18" s="1"/>
      <c r="R18" s="1"/>
      <c r="S18" s="1"/>
      <c r="T18" s="1"/>
    </row>
    <row r="19" spans="1:20" s="3" customFormat="1" ht="22" customHeight="1" x14ac:dyDescent="0.35">
      <c r="A19" s="1"/>
      <c r="B19" s="29">
        <v>2</v>
      </c>
      <c r="C19" s="40" t="s">
        <v>664</v>
      </c>
      <c r="D19" s="41" t="s">
        <v>558</v>
      </c>
      <c r="E19" s="42" t="s">
        <v>130</v>
      </c>
      <c r="F19" s="35">
        <v>1</v>
      </c>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524</v>
      </c>
      <c r="D20" s="41" t="s">
        <v>269</v>
      </c>
      <c r="E20" s="42" t="s">
        <v>130</v>
      </c>
      <c r="F20" s="35">
        <v>1</v>
      </c>
      <c r="G20" s="87">
        <v>1</v>
      </c>
      <c r="H20" s="2"/>
      <c r="I20" s="59">
        <f t="shared" si="0"/>
        <v>0</v>
      </c>
      <c r="J20" s="1"/>
      <c r="K20" s="1"/>
      <c r="L20" s="1"/>
      <c r="M20" s="1"/>
      <c r="N20" s="1"/>
      <c r="O20" s="1"/>
      <c r="P20" s="1"/>
      <c r="Q20" s="1"/>
      <c r="R20" s="1"/>
      <c r="S20" s="1"/>
      <c r="T20" s="1"/>
    </row>
    <row r="21" spans="1:20" s="3" customFormat="1" ht="22" customHeight="1" x14ac:dyDescent="0.35">
      <c r="A21" s="1"/>
      <c r="B21" s="29">
        <v>4</v>
      </c>
      <c r="C21" s="40" t="s">
        <v>636</v>
      </c>
      <c r="D21" s="41" t="s">
        <v>637</v>
      </c>
      <c r="E21" s="42" t="s">
        <v>130</v>
      </c>
      <c r="F21" s="35">
        <v>2</v>
      </c>
      <c r="G21" s="87">
        <v>2</v>
      </c>
      <c r="H21" s="2"/>
      <c r="I21" s="59">
        <f t="shared" si="0"/>
        <v>0</v>
      </c>
      <c r="J21" s="1"/>
      <c r="K21" s="1"/>
      <c r="L21" s="1"/>
      <c r="M21" s="1"/>
      <c r="N21" s="1"/>
      <c r="O21" s="1"/>
      <c r="P21" s="1"/>
      <c r="Q21" s="1"/>
      <c r="R21" s="1"/>
      <c r="S21" s="1"/>
      <c r="T21" s="1"/>
    </row>
    <row r="22" spans="1:20" s="3" customFormat="1" ht="22" customHeight="1" x14ac:dyDescent="0.35">
      <c r="A22" s="1"/>
      <c r="B22" s="29">
        <v>5</v>
      </c>
      <c r="C22" s="40" t="s">
        <v>526</v>
      </c>
      <c r="D22" s="41" t="s">
        <v>560</v>
      </c>
      <c r="E22" s="42" t="s">
        <v>130</v>
      </c>
      <c r="F22" s="35">
        <v>1</v>
      </c>
      <c r="G22" s="87">
        <v>1</v>
      </c>
      <c r="H22" s="2"/>
      <c r="I22" s="59">
        <f t="shared" si="0"/>
        <v>0</v>
      </c>
      <c r="J22" s="1"/>
      <c r="K22" s="1"/>
      <c r="L22" s="1"/>
      <c r="M22" s="1"/>
      <c r="N22" s="1"/>
      <c r="O22" s="1"/>
      <c r="P22" s="1"/>
      <c r="Q22" s="1"/>
      <c r="R22" s="1"/>
      <c r="S22" s="1"/>
      <c r="T22" s="1"/>
    </row>
    <row r="23" spans="1:20" s="3" customFormat="1" ht="22" customHeight="1" x14ac:dyDescent="0.35">
      <c r="A23" s="1"/>
      <c r="B23" s="29">
        <v>6</v>
      </c>
      <c r="C23" s="40" t="s">
        <v>665</v>
      </c>
      <c r="D23" s="41" t="s">
        <v>666</v>
      </c>
      <c r="E23" s="42" t="s">
        <v>130</v>
      </c>
      <c r="F23" s="35">
        <v>20</v>
      </c>
      <c r="G23" s="87">
        <v>20</v>
      </c>
      <c r="H23" s="2"/>
      <c r="I23" s="59">
        <f t="shared" si="0"/>
        <v>0</v>
      </c>
      <c r="J23" s="1"/>
      <c r="K23" s="1"/>
      <c r="L23" s="1"/>
      <c r="M23" s="1"/>
      <c r="N23" s="1"/>
      <c r="O23" s="1"/>
      <c r="P23" s="1"/>
      <c r="Q23" s="1"/>
      <c r="R23" s="1"/>
      <c r="S23" s="1"/>
      <c r="T23" s="1"/>
    </row>
    <row r="24" spans="1:20" s="3" customFormat="1" ht="22" customHeight="1" x14ac:dyDescent="0.35">
      <c r="A24" s="1"/>
      <c r="B24" s="29">
        <v>7</v>
      </c>
      <c r="C24" s="40" t="s">
        <v>529</v>
      </c>
      <c r="D24" s="41" t="s">
        <v>177</v>
      </c>
      <c r="E24" s="42" t="s">
        <v>130</v>
      </c>
      <c r="F24" s="35">
        <v>1</v>
      </c>
      <c r="G24" s="87">
        <v>1</v>
      </c>
      <c r="H24" s="2"/>
      <c r="I24" s="59">
        <f t="shared" si="0"/>
        <v>0</v>
      </c>
      <c r="J24" s="1"/>
      <c r="K24" s="1"/>
      <c r="L24" s="1"/>
      <c r="M24" s="1"/>
      <c r="N24" s="1"/>
      <c r="O24" s="1"/>
      <c r="P24" s="1"/>
      <c r="Q24" s="1"/>
      <c r="R24" s="1"/>
      <c r="S24" s="1"/>
      <c r="T24" s="1"/>
    </row>
    <row r="25" spans="1:20" s="3" customFormat="1" ht="22" customHeight="1" x14ac:dyDescent="0.35">
      <c r="A25" s="1"/>
      <c r="B25" s="29">
        <v>8</v>
      </c>
      <c r="C25" s="40" t="s">
        <v>667</v>
      </c>
      <c r="D25" s="41" t="s">
        <v>668</v>
      </c>
      <c r="E25" s="42" t="s">
        <v>130</v>
      </c>
      <c r="F25" s="35">
        <v>2</v>
      </c>
      <c r="G25" s="87">
        <v>2</v>
      </c>
      <c r="H25" s="2"/>
      <c r="I25" s="59">
        <f t="shared" si="0"/>
        <v>0</v>
      </c>
      <c r="J25" s="1"/>
      <c r="K25" s="1"/>
      <c r="L25" s="1"/>
      <c r="M25" s="1"/>
      <c r="N25" s="1"/>
      <c r="O25" s="1"/>
      <c r="P25" s="1"/>
      <c r="Q25" s="1"/>
      <c r="R25" s="1"/>
      <c r="S25" s="1"/>
      <c r="T25" s="1"/>
    </row>
    <row r="26" spans="1:20" s="3" customFormat="1" ht="22" customHeight="1" x14ac:dyDescent="0.35">
      <c r="A26" s="1"/>
      <c r="B26" s="29">
        <v>9</v>
      </c>
      <c r="C26" s="40" t="s">
        <v>531</v>
      </c>
      <c r="D26" s="41" t="s">
        <v>179</v>
      </c>
      <c r="E26" s="42" t="s">
        <v>130</v>
      </c>
      <c r="F26" s="35">
        <v>3</v>
      </c>
      <c r="G26" s="87">
        <v>3</v>
      </c>
      <c r="H26" s="2"/>
      <c r="I26" s="59">
        <f t="shared" si="0"/>
        <v>0</v>
      </c>
      <c r="J26" s="1"/>
      <c r="K26" s="1"/>
      <c r="L26" s="1"/>
      <c r="M26" s="1"/>
      <c r="N26" s="1"/>
      <c r="O26" s="1"/>
      <c r="P26" s="1"/>
      <c r="Q26" s="1"/>
      <c r="R26" s="1"/>
      <c r="S26" s="1"/>
      <c r="T26" s="1"/>
    </row>
    <row r="27" spans="1:20" s="3" customFormat="1" ht="22" customHeight="1" x14ac:dyDescent="0.35">
      <c r="A27" s="1"/>
      <c r="B27" s="29">
        <v>10</v>
      </c>
      <c r="C27" s="40" t="s">
        <v>532</v>
      </c>
      <c r="D27" s="41" t="s">
        <v>564</v>
      </c>
      <c r="E27" s="42" t="s">
        <v>130</v>
      </c>
      <c r="F27" s="35">
        <v>3</v>
      </c>
      <c r="G27" s="87">
        <v>3</v>
      </c>
      <c r="H27" s="2"/>
      <c r="I27" s="59">
        <f t="shared" si="0"/>
        <v>0</v>
      </c>
      <c r="J27" s="1"/>
      <c r="K27" s="1"/>
      <c r="L27" s="1"/>
      <c r="M27" s="1"/>
      <c r="N27" s="1"/>
      <c r="O27" s="1"/>
      <c r="P27" s="1"/>
      <c r="Q27" s="1"/>
      <c r="R27" s="1"/>
      <c r="S27" s="1"/>
      <c r="T27" s="1"/>
    </row>
    <row r="28" spans="1:20" s="3" customFormat="1" ht="22" customHeight="1" x14ac:dyDescent="0.35">
      <c r="A28" s="1"/>
      <c r="B28" s="29">
        <v>11</v>
      </c>
      <c r="C28" s="40" t="s">
        <v>533</v>
      </c>
      <c r="D28" s="41" t="s">
        <v>565</v>
      </c>
      <c r="E28" s="42" t="s">
        <v>130</v>
      </c>
      <c r="F28" s="35">
        <v>1</v>
      </c>
      <c r="G28" s="87">
        <v>1</v>
      </c>
      <c r="H28" s="2"/>
      <c r="I28" s="59">
        <f t="shared" si="0"/>
        <v>0</v>
      </c>
      <c r="J28" s="1"/>
      <c r="K28" s="1"/>
      <c r="L28" s="1"/>
      <c r="M28" s="1"/>
      <c r="N28" s="1"/>
      <c r="O28" s="1"/>
      <c r="P28" s="1"/>
      <c r="Q28" s="1"/>
      <c r="R28" s="1"/>
      <c r="S28" s="1"/>
      <c r="T28" s="1"/>
    </row>
    <row r="29" spans="1:20" s="3" customFormat="1" ht="22" customHeight="1" x14ac:dyDescent="0.35">
      <c r="A29" s="1"/>
      <c r="B29" s="29">
        <v>12</v>
      </c>
      <c r="C29" s="40" t="s">
        <v>534</v>
      </c>
      <c r="D29" s="41" t="s">
        <v>182</v>
      </c>
      <c r="E29" s="42" t="s">
        <v>130</v>
      </c>
      <c r="F29" s="35">
        <v>350</v>
      </c>
      <c r="G29" s="87">
        <v>350</v>
      </c>
      <c r="H29" s="2"/>
      <c r="I29" s="59">
        <f t="shared" si="0"/>
        <v>0</v>
      </c>
      <c r="J29" s="1"/>
      <c r="K29" s="1"/>
      <c r="L29" s="1"/>
      <c r="M29" s="1"/>
      <c r="N29" s="1"/>
      <c r="O29" s="1"/>
      <c r="P29" s="1"/>
      <c r="Q29" s="1"/>
      <c r="R29" s="1"/>
      <c r="S29" s="1"/>
      <c r="T29" s="1"/>
    </row>
    <row r="30" spans="1:20" s="3" customFormat="1" ht="22" customHeight="1" x14ac:dyDescent="0.35">
      <c r="A30" s="1"/>
      <c r="B30" s="29">
        <v>13</v>
      </c>
      <c r="C30" s="40" t="s">
        <v>648</v>
      </c>
      <c r="D30" s="41" t="s">
        <v>649</v>
      </c>
      <c r="E30" s="42" t="s">
        <v>130</v>
      </c>
      <c r="F30" s="35">
        <v>1</v>
      </c>
      <c r="G30" s="87">
        <v>1</v>
      </c>
      <c r="H30" s="2"/>
      <c r="I30" s="59">
        <f t="shared" si="0"/>
        <v>0</v>
      </c>
      <c r="J30" s="1"/>
      <c r="K30" s="1"/>
      <c r="L30" s="1"/>
      <c r="M30" s="1"/>
      <c r="N30" s="1"/>
      <c r="O30" s="1"/>
      <c r="P30" s="1"/>
      <c r="Q30" s="1"/>
      <c r="R30" s="1"/>
      <c r="S30" s="1"/>
      <c r="T30" s="1"/>
    </row>
    <row r="31" spans="1:20" s="3" customFormat="1" ht="22" customHeight="1" x14ac:dyDescent="0.35">
      <c r="A31" s="1"/>
      <c r="B31" s="29">
        <v>14</v>
      </c>
      <c r="C31" s="40" t="s">
        <v>536</v>
      </c>
      <c r="D31" s="41" t="s">
        <v>567</v>
      </c>
      <c r="E31" s="42" t="s">
        <v>94</v>
      </c>
      <c r="F31" s="35">
        <v>3</v>
      </c>
      <c r="G31" s="87">
        <v>3</v>
      </c>
      <c r="H31" s="2"/>
      <c r="I31" s="59">
        <f t="shared" si="0"/>
        <v>0</v>
      </c>
      <c r="J31" s="1"/>
      <c r="K31" s="1"/>
      <c r="L31" s="1"/>
      <c r="M31" s="1"/>
      <c r="N31" s="1"/>
      <c r="O31" s="1"/>
      <c r="P31" s="1"/>
      <c r="Q31" s="1"/>
      <c r="R31" s="1"/>
      <c r="S31" s="1"/>
      <c r="T31" s="1"/>
    </row>
    <row r="32" spans="1:20" s="3" customFormat="1" ht="22" customHeight="1" x14ac:dyDescent="0.35">
      <c r="A32" s="1"/>
      <c r="B32" s="29">
        <v>15</v>
      </c>
      <c r="C32" s="40" t="s">
        <v>650</v>
      </c>
      <c r="D32" s="41" t="s">
        <v>651</v>
      </c>
      <c r="E32" s="42" t="s">
        <v>94</v>
      </c>
      <c r="F32" s="35">
        <v>500</v>
      </c>
      <c r="G32" s="87">
        <v>500</v>
      </c>
      <c r="H32" s="2"/>
      <c r="I32" s="59">
        <f t="shared" si="0"/>
        <v>0</v>
      </c>
      <c r="J32" s="1"/>
      <c r="K32" s="1"/>
      <c r="L32" s="1"/>
      <c r="M32" s="1"/>
      <c r="N32" s="1"/>
      <c r="O32" s="1"/>
      <c r="P32" s="1"/>
      <c r="Q32" s="1"/>
      <c r="R32" s="1"/>
      <c r="S32" s="1"/>
      <c r="T32" s="1"/>
    </row>
    <row r="33" spans="1:20" s="3" customFormat="1" ht="22" customHeight="1" x14ac:dyDescent="0.35">
      <c r="A33" s="1"/>
      <c r="B33" s="29">
        <v>16</v>
      </c>
      <c r="C33" s="40" t="s">
        <v>669</v>
      </c>
      <c r="D33" s="41" t="s">
        <v>186</v>
      </c>
      <c r="E33" s="42" t="s">
        <v>130</v>
      </c>
      <c r="F33" s="35">
        <v>3</v>
      </c>
      <c r="G33" s="87">
        <v>3</v>
      </c>
      <c r="H33" s="2"/>
      <c r="I33" s="59">
        <f t="shared" si="0"/>
        <v>0</v>
      </c>
      <c r="J33" s="1"/>
      <c r="K33" s="1"/>
      <c r="L33" s="1"/>
      <c r="M33" s="1"/>
      <c r="N33" s="1"/>
      <c r="O33" s="1"/>
      <c r="P33" s="1"/>
      <c r="Q33" s="1"/>
      <c r="R33" s="1"/>
      <c r="S33" s="1"/>
      <c r="T33" s="1"/>
    </row>
    <row r="34" spans="1:20" s="3" customFormat="1" ht="22" customHeight="1" x14ac:dyDescent="0.35">
      <c r="A34" s="1"/>
      <c r="B34" s="29">
        <v>17</v>
      </c>
      <c r="C34" s="40" t="s">
        <v>539</v>
      </c>
      <c r="D34" s="41" t="s">
        <v>187</v>
      </c>
      <c r="E34" s="42" t="s">
        <v>411</v>
      </c>
      <c r="F34" s="35">
        <v>72</v>
      </c>
      <c r="G34" s="87">
        <v>72</v>
      </c>
      <c r="H34" s="2"/>
      <c r="I34" s="59">
        <f t="shared" si="0"/>
        <v>0</v>
      </c>
      <c r="J34" s="1"/>
      <c r="K34" s="1"/>
      <c r="L34" s="1"/>
      <c r="M34" s="1"/>
      <c r="N34" s="1"/>
      <c r="O34" s="1"/>
      <c r="P34" s="1"/>
      <c r="Q34" s="1"/>
      <c r="R34" s="1"/>
      <c r="S34" s="1"/>
      <c r="T34" s="1"/>
    </row>
    <row r="35" spans="1:20" s="3" customFormat="1" ht="22" customHeight="1" x14ac:dyDescent="0.35">
      <c r="A35" s="1"/>
      <c r="B35" s="29">
        <v>18</v>
      </c>
      <c r="C35" s="40" t="s">
        <v>540</v>
      </c>
      <c r="D35" s="41" t="s">
        <v>275</v>
      </c>
      <c r="E35" s="42" t="s">
        <v>455</v>
      </c>
      <c r="F35" s="35">
        <v>50</v>
      </c>
      <c r="G35" s="87">
        <v>50</v>
      </c>
      <c r="H35" s="2"/>
      <c r="I35" s="59">
        <f t="shared" si="0"/>
        <v>0</v>
      </c>
      <c r="J35" s="1"/>
      <c r="K35" s="1"/>
      <c r="L35" s="1"/>
      <c r="M35" s="1"/>
      <c r="N35" s="1"/>
      <c r="O35" s="1"/>
      <c r="P35" s="1"/>
      <c r="Q35" s="1"/>
      <c r="R35" s="1"/>
      <c r="S35" s="1"/>
      <c r="T35" s="1"/>
    </row>
    <row r="36" spans="1:20" s="3" customFormat="1" ht="22" customHeight="1" x14ac:dyDescent="0.35">
      <c r="A36" s="1"/>
      <c r="B36" s="29">
        <v>19</v>
      </c>
      <c r="C36" s="40" t="s">
        <v>428</v>
      </c>
      <c r="D36" s="41" t="s">
        <v>98</v>
      </c>
      <c r="E36" s="42" t="s">
        <v>455</v>
      </c>
      <c r="F36" s="35">
        <v>50</v>
      </c>
      <c r="G36" s="87">
        <v>50</v>
      </c>
      <c r="H36" s="2"/>
      <c r="I36" s="59">
        <f t="shared" si="0"/>
        <v>0</v>
      </c>
      <c r="J36" s="1"/>
      <c r="K36" s="1"/>
      <c r="L36" s="1"/>
      <c r="M36" s="1"/>
      <c r="N36" s="1"/>
      <c r="O36" s="1"/>
      <c r="P36" s="1"/>
      <c r="Q36" s="1"/>
      <c r="R36" s="1"/>
      <c r="S36" s="1"/>
      <c r="T36" s="1"/>
    </row>
    <row r="37" spans="1:20" s="3" customFormat="1" ht="22" customHeight="1" x14ac:dyDescent="0.35">
      <c r="A37" s="1"/>
      <c r="B37" s="29">
        <v>20</v>
      </c>
      <c r="C37" s="40" t="s">
        <v>541</v>
      </c>
      <c r="D37" s="41" t="s">
        <v>97</v>
      </c>
      <c r="E37" s="42" t="s">
        <v>455</v>
      </c>
      <c r="F37" s="35">
        <v>25</v>
      </c>
      <c r="G37" s="87">
        <v>25</v>
      </c>
      <c r="H37" s="2"/>
      <c r="I37" s="59">
        <f t="shared" si="0"/>
        <v>0</v>
      </c>
      <c r="J37" s="1"/>
      <c r="K37" s="1"/>
      <c r="L37" s="1"/>
      <c r="M37" s="1"/>
      <c r="N37" s="1"/>
      <c r="O37" s="1"/>
      <c r="P37" s="1"/>
      <c r="Q37" s="1"/>
      <c r="R37" s="1"/>
      <c r="S37" s="1"/>
      <c r="T37" s="1"/>
    </row>
    <row r="38" spans="1:20" s="3" customFormat="1" ht="22" customHeight="1" x14ac:dyDescent="0.35">
      <c r="A38" s="1"/>
      <c r="B38" s="29">
        <v>21</v>
      </c>
      <c r="C38" s="40" t="s">
        <v>542</v>
      </c>
      <c r="D38" s="41" t="s">
        <v>189</v>
      </c>
      <c r="E38" s="42" t="s">
        <v>455</v>
      </c>
      <c r="F38" s="35">
        <v>5</v>
      </c>
      <c r="G38" s="87">
        <v>5</v>
      </c>
      <c r="H38" s="2"/>
      <c r="I38" s="59">
        <f t="shared" si="0"/>
        <v>0</v>
      </c>
      <c r="J38" s="1"/>
      <c r="K38" s="1"/>
      <c r="L38" s="1"/>
      <c r="M38" s="1"/>
      <c r="N38" s="1"/>
      <c r="O38" s="1"/>
      <c r="P38" s="1"/>
      <c r="Q38" s="1"/>
      <c r="R38" s="1"/>
      <c r="S38" s="1"/>
      <c r="T38" s="1"/>
    </row>
    <row r="39" spans="1:20" s="3" customFormat="1" ht="22" customHeight="1" x14ac:dyDescent="0.35">
      <c r="A39" s="1"/>
      <c r="B39" s="29">
        <v>22</v>
      </c>
      <c r="C39" s="40" t="s">
        <v>654</v>
      </c>
      <c r="D39" s="41" t="s">
        <v>655</v>
      </c>
      <c r="E39" s="42" t="s">
        <v>455</v>
      </c>
      <c r="F39" s="35">
        <v>1</v>
      </c>
      <c r="G39" s="87">
        <v>1</v>
      </c>
      <c r="H39" s="2"/>
      <c r="I39" s="59">
        <f t="shared" si="0"/>
        <v>0</v>
      </c>
      <c r="J39" s="1"/>
      <c r="K39" s="1"/>
      <c r="L39" s="1"/>
      <c r="M39" s="1"/>
      <c r="N39" s="1"/>
      <c r="O39" s="1"/>
      <c r="P39" s="1"/>
      <c r="Q39" s="1"/>
      <c r="R39" s="1"/>
      <c r="S39" s="1"/>
      <c r="T39" s="1"/>
    </row>
    <row r="40" spans="1:20" s="3" customFormat="1" ht="22" customHeight="1" x14ac:dyDescent="0.35">
      <c r="A40" s="1"/>
      <c r="B40" s="29">
        <v>23</v>
      </c>
      <c r="C40" s="40" t="s">
        <v>544</v>
      </c>
      <c r="D40" s="41" t="s">
        <v>191</v>
      </c>
      <c r="E40" s="42" t="s">
        <v>455</v>
      </c>
      <c r="F40" s="35">
        <v>1</v>
      </c>
      <c r="G40" s="87">
        <v>1</v>
      </c>
      <c r="H40" s="2"/>
      <c r="I40" s="59">
        <f t="shared" si="0"/>
        <v>0</v>
      </c>
      <c r="J40" s="1"/>
      <c r="K40" s="1"/>
      <c r="L40" s="1"/>
      <c r="M40" s="1"/>
      <c r="N40" s="1"/>
      <c r="O40" s="1"/>
      <c r="P40" s="1"/>
      <c r="Q40" s="1"/>
      <c r="R40" s="1"/>
      <c r="S40" s="1"/>
      <c r="T40" s="1"/>
    </row>
    <row r="41" spans="1:20" s="3" customFormat="1" ht="22" customHeight="1" x14ac:dyDescent="0.35">
      <c r="A41" s="1"/>
      <c r="B41" s="29">
        <v>24</v>
      </c>
      <c r="C41" s="40" t="s">
        <v>670</v>
      </c>
      <c r="D41" s="41" t="s">
        <v>101</v>
      </c>
      <c r="E41" s="42" t="s">
        <v>455</v>
      </c>
      <c r="F41" s="35">
        <v>1</v>
      </c>
      <c r="G41" s="87">
        <v>1</v>
      </c>
      <c r="H41" s="2"/>
      <c r="I41" s="59">
        <f t="shared" si="0"/>
        <v>0</v>
      </c>
      <c r="J41" s="1"/>
      <c r="K41" s="1"/>
      <c r="L41" s="1"/>
      <c r="M41" s="1"/>
      <c r="N41" s="1"/>
      <c r="O41" s="1"/>
      <c r="P41" s="1"/>
      <c r="Q41" s="1"/>
      <c r="R41" s="1"/>
      <c r="S41" s="1"/>
      <c r="T41" s="1"/>
    </row>
    <row r="42" spans="1:20" s="3" customFormat="1" ht="22" customHeight="1" x14ac:dyDescent="0.35">
      <c r="A42" s="1"/>
      <c r="B42" s="29">
        <v>25</v>
      </c>
      <c r="C42" s="40" t="s">
        <v>546</v>
      </c>
      <c r="D42" s="41" t="s">
        <v>193</v>
      </c>
      <c r="E42" s="42" t="s">
        <v>455</v>
      </c>
      <c r="F42" s="35">
        <v>1</v>
      </c>
      <c r="G42" s="87">
        <v>1</v>
      </c>
      <c r="H42" s="2"/>
      <c r="I42" s="59">
        <f t="shared" si="0"/>
        <v>0</v>
      </c>
      <c r="J42" s="1"/>
      <c r="K42" s="1"/>
      <c r="L42" s="1"/>
      <c r="M42" s="1"/>
      <c r="N42" s="1"/>
      <c r="O42" s="1"/>
      <c r="P42" s="1"/>
      <c r="Q42" s="1"/>
      <c r="R42" s="1"/>
      <c r="S42" s="1"/>
      <c r="T42" s="1"/>
    </row>
    <row r="43" spans="1:20" s="3" customFormat="1" ht="22" customHeight="1" x14ac:dyDescent="0.35">
      <c r="A43" s="1"/>
      <c r="B43" s="29">
        <v>26</v>
      </c>
      <c r="C43" s="40" t="s">
        <v>268</v>
      </c>
      <c r="D43" s="41" t="s">
        <v>194</v>
      </c>
      <c r="E43" s="42" t="s">
        <v>455</v>
      </c>
      <c r="F43" s="35">
        <v>1</v>
      </c>
      <c r="G43" s="87">
        <v>1</v>
      </c>
      <c r="H43" s="2"/>
      <c r="I43" s="59">
        <f t="shared" si="0"/>
        <v>0</v>
      </c>
      <c r="J43" s="1"/>
      <c r="K43" s="1"/>
      <c r="L43" s="1"/>
      <c r="M43" s="1"/>
      <c r="N43" s="1"/>
      <c r="O43" s="1"/>
      <c r="P43" s="1"/>
      <c r="Q43" s="1"/>
      <c r="R43" s="1"/>
      <c r="S43" s="1"/>
      <c r="T43" s="1"/>
    </row>
    <row r="44" spans="1:20" s="3" customFormat="1" ht="22" customHeight="1" x14ac:dyDescent="0.35">
      <c r="A44" s="1"/>
      <c r="B44" s="29">
        <v>27</v>
      </c>
      <c r="C44" s="40" t="s">
        <v>547</v>
      </c>
      <c r="D44" s="41" t="s">
        <v>573</v>
      </c>
      <c r="E44" s="42" t="s">
        <v>455</v>
      </c>
      <c r="F44" s="35">
        <v>1</v>
      </c>
      <c r="G44" s="87">
        <v>1</v>
      </c>
      <c r="H44" s="2"/>
      <c r="I44" s="59">
        <f t="shared" si="0"/>
        <v>0</v>
      </c>
      <c r="J44" s="1"/>
      <c r="K44" s="1"/>
      <c r="L44" s="1"/>
      <c r="M44" s="1"/>
      <c r="N44" s="1"/>
      <c r="O44" s="1"/>
      <c r="P44" s="1"/>
      <c r="Q44" s="1"/>
      <c r="R44" s="1"/>
      <c r="S44" s="1"/>
      <c r="T44" s="1"/>
    </row>
    <row r="45" spans="1:20" s="3" customFormat="1" ht="22" customHeight="1" x14ac:dyDescent="0.35">
      <c r="A45" s="1"/>
      <c r="B45" s="29">
        <v>28</v>
      </c>
      <c r="C45" s="40" t="s">
        <v>671</v>
      </c>
      <c r="D45" s="41" t="s">
        <v>672</v>
      </c>
      <c r="E45" s="42" t="s">
        <v>455</v>
      </c>
      <c r="F45" s="35">
        <v>2</v>
      </c>
      <c r="G45" s="87">
        <v>2</v>
      </c>
      <c r="H45" s="2"/>
      <c r="I45" s="59">
        <f t="shared" si="0"/>
        <v>0</v>
      </c>
      <c r="J45" s="1"/>
      <c r="K45" s="1"/>
      <c r="L45" s="1"/>
      <c r="M45" s="1"/>
      <c r="N45" s="1"/>
      <c r="O45" s="1"/>
      <c r="P45" s="1"/>
      <c r="Q45" s="1"/>
      <c r="R45" s="1"/>
      <c r="S45" s="1"/>
      <c r="T45" s="1"/>
    </row>
    <row r="46" spans="1:20" s="3" customFormat="1" ht="22" customHeight="1" x14ac:dyDescent="0.35">
      <c r="A46" s="1"/>
      <c r="B46" s="29">
        <v>29</v>
      </c>
      <c r="C46" s="40" t="s">
        <v>673</v>
      </c>
      <c r="D46" s="41" t="s">
        <v>674</v>
      </c>
      <c r="E46" s="42" t="s">
        <v>675</v>
      </c>
      <c r="F46" s="35">
        <v>1</v>
      </c>
      <c r="G46" s="87">
        <v>1</v>
      </c>
      <c r="H46" s="2"/>
      <c r="I46" s="59">
        <f t="shared" si="0"/>
        <v>0</v>
      </c>
      <c r="J46" s="1"/>
      <c r="K46" s="1"/>
      <c r="L46" s="1"/>
      <c r="M46" s="1"/>
      <c r="N46" s="1"/>
      <c r="O46" s="1"/>
      <c r="P46" s="1"/>
      <c r="Q46" s="1"/>
      <c r="R46" s="1"/>
      <c r="S46" s="1"/>
      <c r="T46" s="1"/>
    </row>
    <row r="47" spans="1:20" s="3" customFormat="1" ht="22" customHeight="1" x14ac:dyDescent="0.35">
      <c r="A47" s="1"/>
      <c r="B47" s="29">
        <v>30</v>
      </c>
      <c r="C47" s="40" t="s">
        <v>676</v>
      </c>
      <c r="D47" s="41" t="s">
        <v>677</v>
      </c>
      <c r="E47" s="42" t="s">
        <v>455</v>
      </c>
      <c r="F47" s="35">
        <v>5</v>
      </c>
      <c r="G47" s="87">
        <v>5</v>
      </c>
      <c r="H47" s="2"/>
      <c r="I47" s="59">
        <f t="shared" si="0"/>
        <v>0</v>
      </c>
      <c r="J47" s="1"/>
      <c r="K47" s="1"/>
      <c r="L47" s="1"/>
      <c r="M47" s="1"/>
      <c r="N47" s="1"/>
      <c r="O47" s="1"/>
      <c r="P47" s="1"/>
      <c r="Q47" s="1"/>
      <c r="R47" s="1"/>
      <c r="S47" s="1"/>
      <c r="T47" s="1"/>
    </row>
    <row r="48" spans="1:20" s="3" customFormat="1" ht="22" customHeight="1" x14ac:dyDescent="0.35">
      <c r="A48" s="1"/>
      <c r="B48" s="29">
        <v>31</v>
      </c>
      <c r="C48" s="40" t="s">
        <v>549</v>
      </c>
      <c r="D48" s="41" t="s">
        <v>197</v>
      </c>
      <c r="E48" s="42" t="s">
        <v>455</v>
      </c>
      <c r="F48" s="35">
        <v>1</v>
      </c>
      <c r="G48" s="87">
        <v>1</v>
      </c>
      <c r="H48" s="2"/>
      <c r="I48" s="59">
        <f t="shared" si="0"/>
        <v>0</v>
      </c>
      <c r="J48" s="1"/>
      <c r="K48" s="1"/>
      <c r="L48" s="1"/>
      <c r="M48" s="1"/>
      <c r="N48" s="1"/>
      <c r="O48" s="1"/>
      <c r="P48" s="1"/>
      <c r="Q48" s="1"/>
      <c r="R48" s="1"/>
      <c r="S48" s="1"/>
      <c r="T48" s="1"/>
    </row>
    <row r="49" spans="1:20" s="3" customFormat="1" ht="22" customHeight="1" x14ac:dyDescent="0.35">
      <c r="A49" s="1"/>
      <c r="B49" s="29">
        <v>32</v>
      </c>
      <c r="C49" s="40" t="s">
        <v>550</v>
      </c>
      <c r="D49" s="41" t="s">
        <v>201</v>
      </c>
      <c r="E49" s="42" t="s">
        <v>455</v>
      </c>
      <c r="F49" s="35">
        <v>12</v>
      </c>
      <c r="G49" s="87">
        <v>12</v>
      </c>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87"/>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87"/>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87"/>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ZLnpYpqDzJYCqJfzxgwk3v5X4iOxIlEJYhKrW2HCqfPpixdQMkgP57RPLS+/94A8s49Bg3wSrP99W53Lh7DVTA==" saltValue="DDN1itNm/r4S0jNEUCiNbQ=="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161A-BF24-42EE-BC60-CE1C0959B6D5}">
  <sheetPr>
    <tabColor theme="3" tint="0.59999389629810485"/>
    <pageSetUpPr fitToPage="1"/>
  </sheetPr>
  <dimension ref="A1:T67"/>
  <sheetViews>
    <sheetView showGridLines="0" view="pageBreakPreview" zoomScale="80" zoomScaleNormal="90" zoomScaleSheetLayoutView="80" zoomScalePageLayoutView="80" workbookViewId="0">
      <pane ySplit="1" topLeftCell="A51" activePane="bottomLeft" state="frozen"/>
      <selection pane="bottomLeft" activeCell="C9" sqref="C9:H9"/>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678</v>
      </c>
      <c r="C12" s="10"/>
      <c r="D12" s="10"/>
      <c r="E12" s="10"/>
      <c r="F12" s="10"/>
      <c r="G12" s="10"/>
      <c r="H12" s="10"/>
      <c r="I12" s="11"/>
    </row>
    <row r="13" spans="1:20" ht="32.15" customHeight="1" x14ac:dyDescent="0.35">
      <c r="A13" s="8"/>
      <c r="B13" s="12" t="s">
        <v>679</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458</v>
      </c>
      <c r="D18" s="41" t="s">
        <v>680</v>
      </c>
      <c r="E18" s="42" t="s">
        <v>130</v>
      </c>
      <c r="F18" s="35"/>
      <c r="G18" s="87">
        <v>1</v>
      </c>
      <c r="H18" s="2"/>
      <c r="I18" s="59">
        <f>G18*H18</f>
        <v>0</v>
      </c>
      <c r="J18" s="1"/>
      <c r="K18" s="1"/>
      <c r="L18" s="1"/>
      <c r="M18" s="1"/>
      <c r="N18" s="1"/>
      <c r="O18" s="1"/>
      <c r="P18" s="1"/>
      <c r="Q18" s="1"/>
      <c r="R18" s="1"/>
      <c r="S18" s="1"/>
      <c r="T18" s="1"/>
    </row>
    <row r="19" spans="1:20" s="3" customFormat="1" ht="22" customHeight="1" x14ac:dyDescent="0.35">
      <c r="A19" s="1"/>
      <c r="B19" s="29">
        <v>2</v>
      </c>
      <c r="C19" s="40" t="s">
        <v>459</v>
      </c>
      <c r="D19" s="41" t="s">
        <v>307</v>
      </c>
      <c r="E19" s="42" t="s">
        <v>130</v>
      </c>
      <c r="F19" s="35"/>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460</v>
      </c>
      <c r="D20" s="41" t="s">
        <v>481</v>
      </c>
      <c r="E20" s="42" t="s">
        <v>130</v>
      </c>
      <c r="F20" s="35"/>
      <c r="G20" s="87">
        <v>3</v>
      </c>
      <c r="H20" s="2"/>
      <c r="I20" s="59">
        <f t="shared" si="0"/>
        <v>0</v>
      </c>
      <c r="J20" s="1"/>
      <c r="K20" s="1"/>
      <c r="L20" s="1"/>
      <c r="M20" s="1"/>
      <c r="N20" s="1"/>
      <c r="O20" s="1"/>
      <c r="P20" s="1"/>
      <c r="Q20" s="1"/>
      <c r="R20" s="1"/>
      <c r="S20" s="1"/>
      <c r="T20" s="1"/>
    </row>
    <row r="21" spans="1:20" s="3" customFormat="1" ht="22" customHeight="1" x14ac:dyDescent="0.35">
      <c r="A21" s="1"/>
      <c r="B21" s="29">
        <v>4</v>
      </c>
      <c r="C21" s="40" t="s">
        <v>461</v>
      </c>
      <c r="D21" s="41" t="s">
        <v>482</v>
      </c>
      <c r="E21" s="42" t="s">
        <v>94</v>
      </c>
      <c r="F21" s="35"/>
      <c r="G21" s="87">
        <v>2</v>
      </c>
      <c r="H21" s="2"/>
      <c r="I21" s="59">
        <f t="shared" si="0"/>
        <v>0</v>
      </c>
      <c r="J21" s="1"/>
      <c r="K21" s="1"/>
      <c r="L21" s="1"/>
      <c r="M21" s="1"/>
      <c r="N21" s="1"/>
      <c r="O21" s="1"/>
      <c r="P21" s="1"/>
      <c r="Q21" s="1"/>
      <c r="R21" s="1"/>
      <c r="S21" s="1"/>
      <c r="T21" s="1"/>
    </row>
    <row r="22" spans="1:20" s="3" customFormat="1" ht="22" customHeight="1" x14ac:dyDescent="0.35">
      <c r="A22" s="1"/>
      <c r="B22" s="29">
        <v>5</v>
      </c>
      <c r="C22" s="40" t="s">
        <v>121</v>
      </c>
      <c r="D22" s="41" t="s">
        <v>128</v>
      </c>
      <c r="E22" s="42" t="s">
        <v>94</v>
      </c>
      <c r="F22" s="35"/>
      <c r="G22" s="87">
        <v>2</v>
      </c>
      <c r="H22" s="2"/>
      <c r="I22" s="59">
        <f t="shared" si="0"/>
        <v>0</v>
      </c>
      <c r="J22" s="1"/>
      <c r="K22" s="1"/>
      <c r="L22" s="1"/>
      <c r="M22" s="1"/>
      <c r="N22" s="1"/>
      <c r="O22" s="1"/>
      <c r="P22" s="1"/>
      <c r="Q22" s="1"/>
      <c r="R22" s="1"/>
      <c r="S22" s="1"/>
      <c r="T22" s="1"/>
    </row>
    <row r="23" spans="1:20" s="3" customFormat="1" ht="22" customHeight="1" x14ac:dyDescent="0.35">
      <c r="A23" s="1"/>
      <c r="B23" s="29">
        <v>6</v>
      </c>
      <c r="C23" s="40" t="s">
        <v>462</v>
      </c>
      <c r="D23" s="41" t="s">
        <v>483</v>
      </c>
      <c r="E23" s="42" t="s">
        <v>130</v>
      </c>
      <c r="F23" s="35"/>
      <c r="G23" s="87">
        <v>3</v>
      </c>
      <c r="H23" s="2"/>
      <c r="I23" s="59">
        <f t="shared" si="0"/>
        <v>0</v>
      </c>
      <c r="J23" s="1"/>
      <c r="K23" s="1"/>
      <c r="L23" s="1"/>
      <c r="M23" s="1"/>
      <c r="N23" s="1"/>
      <c r="O23" s="1"/>
      <c r="P23" s="1"/>
      <c r="Q23" s="1"/>
      <c r="R23" s="1"/>
      <c r="S23" s="1"/>
      <c r="T23" s="1"/>
    </row>
    <row r="24" spans="1:20" s="3" customFormat="1" ht="22" customHeight="1" x14ac:dyDescent="0.35">
      <c r="A24" s="1"/>
      <c r="B24" s="29">
        <v>7</v>
      </c>
      <c r="C24" s="40" t="s">
        <v>463</v>
      </c>
      <c r="D24" s="41" t="s">
        <v>310</v>
      </c>
      <c r="E24" s="42" t="s">
        <v>130</v>
      </c>
      <c r="F24" s="35"/>
      <c r="G24" s="87">
        <v>1</v>
      </c>
      <c r="H24" s="2"/>
      <c r="I24" s="59">
        <f t="shared" si="0"/>
        <v>0</v>
      </c>
      <c r="J24" s="1"/>
      <c r="K24" s="1"/>
      <c r="L24" s="1"/>
      <c r="M24" s="1"/>
      <c r="N24" s="1"/>
      <c r="O24" s="1"/>
      <c r="P24" s="1"/>
      <c r="Q24" s="1"/>
      <c r="R24" s="1"/>
      <c r="S24" s="1"/>
      <c r="T24" s="1"/>
    </row>
    <row r="25" spans="1:20" s="3" customFormat="1" ht="22" customHeight="1" x14ac:dyDescent="0.35">
      <c r="A25" s="1"/>
      <c r="B25" s="29">
        <v>8</v>
      </c>
      <c r="C25" s="40" t="s">
        <v>464</v>
      </c>
      <c r="D25" s="41" t="s">
        <v>681</v>
      </c>
      <c r="E25" s="42" t="s">
        <v>94</v>
      </c>
      <c r="F25" s="35"/>
      <c r="G25" s="87">
        <v>3</v>
      </c>
      <c r="H25" s="2"/>
      <c r="I25" s="59">
        <f t="shared" si="0"/>
        <v>0</v>
      </c>
      <c r="J25" s="1"/>
      <c r="K25" s="1"/>
      <c r="L25" s="1"/>
      <c r="M25" s="1"/>
      <c r="N25" s="1"/>
      <c r="O25" s="1"/>
      <c r="P25" s="1"/>
      <c r="Q25" s="1"/>
      <c r="R25" s="1"/>
      <c r="S25" s="1"/>
      <c r="T25" s="1"/>
    </row>
    <row r="26" spans="1:20" s="3" customFormat="1" ht="22" customHeight="1" x14ac:dyDescent="0.35">
      <c r="A26" s="1"/>
      <c r="B26" s="29">
        <v>9</v>
      </c>
      <c r="C26" s="40" t="s">
        <v>465</v>
      </c>
      <c r="D26" s="41" t="s">
        <v>682</v>
      </c>
      <c r="E26" s="42" t="s">
        <v>94</v>
      </c>
      <c r="F26" s="35"/>
      <c r="G26" s="87">
        <v>3</v>
      </c>
      <c r="H26" s="2"/>
      <c r="I26" s="59">
        <f t="shared" si="0"/>
        <v>0</v>
      </c>
      <c r="J26" s="1"/>
      <c r="K26" s="1"/>
      <c r="L26" s="1"/>
      <c r="M26" s="1"/>
      <c r="N26" s="1"/>
      <c r="O26" s="1"/>
      <c r="P26" s="1"/>
      <c r="Q26" s="1"/>
      <c r="R26" s="1"/>
      <c r="S26" s="1"/>
      <c r="T26" s="1"/>
    </row>
    <row r="27" spans="1:20" s="3" customFormat="1" ht="22" customHeight="1" x14ac:dyDescent="0.35">
      <c r="A27" s="1"/>
      <c r="B27" s="29">
        <v>10</v>
      </c>
      <c r="C27" s="40" t="s">
        <v>466</v>
      </c>
      <c r="D27" s="41" t="s">
        <v>486</v>
      </c>
      <c r="E27" s="42" t="s">
        <v>130</v>
      </c>
      <c r="F27" s="35"/>
      <c r="G27" s="87">
        <v>100</v>
      </c>
      <c r="H27" s="2"/>
      <c r="I27" s="59">
        <f t="shared" si="0"/>
        <v>0</v>
      </c>
      <c r="J27" s="1"/>
      <c r="K27" s="1"/>
      <c r="L27" s="1"/>
      <c r="M27" s="1"/>
      <c r="N27" s="1"/>
      <c r="O27" s="1"/>
      <c r="P27" s="1"/>
      <c r="Q27" s="1"/>
      <c r="R27" s="1"/>
      <c r="S27" s="1"/>
      <c r="T27" s="1"/>
    </row>
    <row r="28" spans="1:20" s="3" customFormat="1" ht="22" customHeight="1" x14ac:dyDescent="0.35">
      <c r="A28" s="1"/>
      <c r="B28" s="29">
        <v>11</v>
      </c>
      <c r="C28" s="40" t="s">
        <v>467</v>
      </c>
      <c r="D28" s="41" t="s">
        <v>487</v>
      </c>
      <c r="E28" s="42" t="s">
        <v>130</v>
      </c>
      <c r="F28" s="35"/>
      <c r="G28" s="87">
        <v>100</v>
      </c>
      <c r="H28" s="2"/>
      <c r="I28" s="59">
        <f t="shared" si="0"/>
        <v>0</v>
      </c>
      <c r="J28" s="1"/>
      <c r="K28" s="1"/>
      <c r="L28" s="1"/>
      <c r="M28" s="1"/>
      <c r="N28" s="1"/>
      <c r="O28" s="1"/>
      <c r="P28" s="1"/>
      <c r="Q28" s="1"/>
      <c r="R28" s="1"/>
      <c r="S28" s="1"/>
      <c r="T28" s="1"/>
    </row>
    <row r="29" spans="1:20" s="3" customFormat="1" ht="22" customHeight="1" x14ac:dyDescent="0.35">
      <c r="A29" s="1"/>
      <c r="B29" s="29">
        <v>12</v>
      </c>
      <c r="C29" s="40" t="s">
        <v>468</v>
      </c>
      <c r="D29" s="41" t="s">
        <v>488</v>
      </c>
      <c r="E29" s="42" t="s">
        <v>130</v>
      </c>
      <c r="F29" s="35"/>
      <c r="G29" s="87">
        <v>200</v>
      </c>
      <c r="H29" s="2"/>
      <c r="I29" s="59">
        <f t="shared" si="0"/>
        <v>0</v>
      </c>
      <c r="J29" s="1"/>
      <c r="K29" s="1"/>
      <c r="L29" s="1"/>
      <c r="M29" s="1"/>
      <c r="N29" s="1"/>
      <c r="O29" s="1"/>
      <c r="P29" s="1"/>
      <c r="Q29" s="1"/>
      <c r="R29" s="1"/>
      <c r="S29" s="1"/>
      <c r="T29" s="1"/>
    </row>
    <row r="30" spans="1:20" s="3" customFormat="1" ht="22" customHeight="1" x14ac:dyDescent="0.35">
      <c r="A30" s="1"/>
      <c r="B30" s="29">
        <v>13</v>
      </c>
      <c r="C30" s="40" t="s">
        <v>469</v>
      </c>
      <c r="D30" s="41" t="s">
        <v>489</v>
      </c>
      <c r="E30" s="42" t="s">
        <v>130</v>
      </c>
      <c r="F30" s="35"/>
      <c r="G30" s="87">
        <v>3</v>
      </c>
      <c r="H30" s="2"/>
      <c r="I30" s="59">
        <f t="shared" si="0"/>
        <v>0</v>
      </c>
      <c r="J30" s="1"/>
      <c r="K30" s="1"/>
      <c r="L30" s="1"/>
      <c r="M30" s="1"/>
      <c r="N30" s="1"/>
      <c r="O30" s="1"/>
      <c r="P30" s="1"/>
      <c r="Q30" s="1"/>
      <c r="R30" s="1"/>
      <c r="S30" s="1"/>
      <c r="T30" s="1"/>
    </row>
    <row r="31" spans="1:20" s="3" customFormat="1" ht="22" customHeight="1" x14ac:dyDescent="0.35">
      <c r="A31" s="1"/>
      <c r="B31" s="29">
        <v>14</v>
      </c>
      <c r="C31" s="40" t="s">
        <v>470</v>
      </c>
      <c r="D31" s="41" t="s">
        <v>317</v>
      </c>
      <c r="E31" s="42" t="s">
        <v>683</v>
      </c>
      <c r="F31" s="35"/>
      <c r="G31" s="87">
        <v>30</v>
      </c>
      <c r="H31" s="2"/>
      <c r="I31" s="59">
        <f t="shared" si="0"/>
        <v>0</v>
      </c>
      <c r="J31" s="1"/>
      <c r="K31" s="1"/>
      <c r="L31" s="1"/>
      <c r="M31" s="1"/>
      <c r="N31" s="1"/>
      <c r="O31" s="1"/>
      <c r="P31" s="1"/>
      <c r="Q31" s="1"/>
      <c r="R31" s="1"/>
      <c r="S31" s="1"/>
      <c r="T31" s="1"/>
    </row>
    <row r="32" spans="1:20" s="3" customFormat="1" ht="22" customHeight="1" x14ac:dyDescent="0.35">
      <c r="A32" s="1"/>
      <c r="B32" s="29">
        <v>15</v>
      </c>
      <c r="C32" s="40" t="s">
        <v>471</v>
      </c>
      <c r="D32" s="41" t="s">
        <v>318</v>
      </c>
      <c r="E32" s="42" t="s">
        <v>683</v>
      </c>
      <c r="F32" s="35"/>
      <c r="G32" s="87">
        <v>10</v>
      </c>
      <c r="H32" s="2"/>
      <c r="I32" s="59">
        <f t="shared" si="0"/>
        <v>0</v>
      </c>
      <c r="J32" s="1"/>
      <c r="K32" s="1"/>
      <c r="L32" s="1"/>
      <c r="M32" s="1"/>
      <c r="N32" s="1"/>
      <c r="O32" s="1"/>
      <c r="P32" s="1"/>
      <c r="Q32" s="1"/>
      <c r="R32" s="1"/>
      <c r="S32" s="1"/>
      <c r="T32" s="1"/>
    </row>
    <row r="33" spans="1:20" s="3" customFormat="1" ht="22" customHeight="1" x14ac:dyDescent="0.35">
      <c r="A33" s="1"/>
      <c r="B33" s="29">
        <v>16</v>
      </c>
      <c r="C33" s="40" t="s">
        <v>472</v>
      </c>
      <c r="D33" s="41" t="s">
        <v>319</v>
      </c>
      <c r="E33" s="42" t="s">
        <v>683</v>
      </c>
      <c r="F33" s="35"/>
      <c r="G33" s="87">
        <v>20</v>
      </c>
      <c r="H33" s="2"/>
      <c r="I33" s="59">
        <f t="shared" si="0"/>
        <v>0</v>
      </c>
      <c r="J33" s="1"/>
      <c r="K33" s="1"/>
      <c r="L33" s="1"/>
      <c r="M33" s="1"/>
      <c r="N33" s="1"/>
      <c r="O33" s="1"/>
      <c r="P33" s="1"/>
      <c r="Q33" s="1"/>
      <c r="R33" s="1"/>
      <c r="S33" s="1"/>
      <c r="T33" s="1"/>
    </row>
    <row r="34" spans="1:20" s="3" customFormat="1" ht="22" customHeight="1" x14ac:dyDescent="0.35">
      <c r="A34" s="1"/>
      <c r="B34" s="29">
        <v>17</v>
      </c>
      <c r="C34" s="40" t="s">
        <v>336</v>
      </c>
      <c r="D34" s="41" t="s">
        <v>320</v>
      </c>
      <c r="E34" s="42" t="s">
        <v>683</v>
      </c>
      <c r="F34" s="35"/>
      <c r="G34" s="87">
        <v>20</v>
      </c>
      <c r="H34" s="2"/>
      <c r="I34" s="59">
        <f t="shared" si="0"/>
        <v>0</v>
      </c>
      <c r="J34" s="1"/>
      <c r="K34" s="1"/>
      <c r="L34" s="1"/>
      <c r="M34" s="1"/>
      <c r="N34" s="1"/>
      <c r="O34" s="1"/>
      <c r="P34" s="1"/>
      <c r="Q34" s="1"/>
      <c r="R34" s="1"/>
      <c r="S34" s="1"/>
      <c r="T34" s="1"/>
    </row>
    <row r="35" spans="1:20" s="3" customFormat="1" ht="22" customHeight="1" x14ac:dyDescent="0.35">
      <c r="A35" s="1"/>
      <c r="B35" s="29">
        <v>18</v>
      </c>
      <c r="C35" s="40" t="s">
        <v>473</v>
      </c>
      <c r="D35" s="41" t="s">
        <v>321</v>
      </c>
      <c r="E35" s="42" t="s">
        <v>683</v>
      </c>
      <c r="F35" s="35"/>
      <c r="G35" s="87">
        <v>20</v>
      </c>
      <c r="H35" s="2"/>
      <c r="I35" s="59">
        <f t="shared" si="0"/>
        <v>0</v>
      </c>
      <c r="J35" s="1"/>
      <c r="K35" s="1"/>
      <c r="L35" s="1"/>
      <c r="M35" s="1"/>
      <c r="N35" s="1"/>
      <c r="O35" s="1"/>
      <c r="P35" s="1"/>
      <c r="Q35" s="1"/>
      <c r="R35" s="1"/>
      <c r="S35" s="1"/>
      <c r="T35" s="1"/>
    </row>
    <row r="36" spans="1:20" s="3" customFormat="1" ht="22" customHeight="1" x14ac:dyDescent="0.35">
      <c r="A36" s="1"/>
      <c r="B36" s="29">
        <v>19</v>
      </c>
      <c r="C36" s="40" t="s">
        <v>474</v>
      </c>
      <c r="D36" s="41" t="s">
        <v>322</v>
      </c>
      <c r="E36" s="42" t="s">
        <v>683</v>
      </c>
      <c r="F36" s="35"/>
      <c r="G36" s="87">
        <v>10</v>
      </c>
      <c r="H36" s="2"/>
      <c r="I36" s="59">
        <f t="shared" si="0"/>
        <v>0</v>
      </c>
      <c r="J36" s="1"/>
      <c r="K36" s="1"/>
      <c r="L36" s="1"/>
      <c r="M36" s="1"/>
      <c r="N36" s="1"/>
      <c r="O36" s="1"/>
      <c r="P36" s="1"/>
      <c r="Q36" s="1"/>
      <c r="R36" s="1"/>
      <c r="S36" s="1"/>
      <c r="T36" s="1"/>
    </row>
    <row r="37" spans="1:20" s="3" customFormat="1" ht="22" customHeight="1" x14ac:dyDescent="0.35">
      <c r="A37" s="1"/>
      <c r="B37" s="29">
        <v>20</v>
      </c>
      <c r="C37" s="40" t="s">
        <v>431</v>
      </c>
      <c r="D37" s="41" t="s">
        <v>323</v>
      </c>
      <c r="E37" s="42" t="s">
        <v>683</v>
      </c>
      <c r="F37" s="35"/>
      <c r="G37" s="87">
        <v>20</v>
      </c>
      <c r="H37" s="2"/>
      <c r="I37" s="59">
        <f t="shared" si="0"/>
        <v>0</v>
      </c>
      <c r="J37" s="1"/>
      <c r="K37" s="1"/>
      <c r="L37" s="1"/>
      <c r="M37" s="1"/>
      <c r="N37" s="1"/>
      <c r="O37" s="1"/>
      <c r="P37" s="1"/>
      <c r="Q37" s="1"/>
      <c r="R37" s="1"/>
      <c r="S37" s="1"/>
      <c r="T37" s="1"/>
    </row>
    <row r="38" spans="1:20" s="3" customFormat="1" ht="22" customHeight="1" x14ac:dyDescent="0.35">
      <c r="A38" s="1"/>
      <c r="B38" s="29">
        <v>21</v>
      </c>
      <c r="C38" s="40" t="s">
        <v>475</v>
      </c>
      <c r="D38" s="41" t="s">
        <v>324</v>
      </c>
      <c r="E38" s="42" t="s">
        <v>683</v>
      </c>
      <c r="F38" s="35"/>
      <c r="G38" s="87">
        <v>20</v>
      </c>
      <c r="H38" s="2"/>
      <c r="I38" s="59">
        <f t="shared" si="0"/>
        <v>0</v>
      </c>
      <c r="J38" s="1"/>
      <c r="K38" s="1"/>
      <c r="L38" s="1"/>
      <c r="M38" s="1"/>
      <c r="N38" s="1"/>
      <c r="O38" s="1"/>
      <c r="P38" s="1"/>
      <c r="Q38" s="1"/>
      <c r="R38" s="1"/>
      <c r="S38" s="1"/>
      <c r="T38" s="1"/>
    </row>
    <row r="39" spans="1:20" s="3" customFormat="1" ht="22" customHeight="1" x14ac:dyDescent="0.35">
      <c r="A39" s="1"/>
      <c r="B39" s="29">
        <v>22</v>
      </c>
      <c r="C39" s="40" t="s">
        <v>684</v>
      </c>
      <c r="D39" s="41" t="s">
        <v>685</v>
      </c>
      <c r="E39" s="42" t="s">
        <v>130</v>
      </c>
      <c r="F39" s="35"/>
      <c r="G39" s="87">
        <v>1</v>
      </c>
      <c r="H39" s="2"/>
      <c r="I39" s="59">
        <f t="shared" si="0"/>
        <v>0</v>
      </c>
      <c r="J39" s="1"/>
      <c r="K39" s="1"/>
      <c r="L39" s="1"/>
      <c r="M39" s="1"/>
      <c r="N39" s="1"/>
      <c r="O39" s="1"/>
      <c r="P39" s="1"/>
      <c r="Q39" s="1"/>
      <c r="R39" s="1"/>
      <c r="S39" s="1"/>
      <c r="T39" s="1"/>
    </row>
    <row r="40" spans="1:20" s="3" customFormat="1" ht="22" customHeight="1" x14ac:dyDescent="0.35">
      <c r="A40" s="1"/>
      <c r="B40" s="29">
        <v>23</v>
      </c>
      <c r="C40" s="40"/>
      <c r="D40" s="41"/>
      <c r="E40" s="42"/>
      <c r="F40" s="35"/>
      <c r="G40" s="87"/>
      <c r="H40" s="2"/>
      <c r="I40" s="59">
        <f t="shared" si="0"/>
        <v>0</v>
      </c>
      <c r="J40" s="1"/>
      <c r="K40" s="1"/>
      <c r="L40" s="1"/>
      <c r="M40" s="1"/>
      <c r="N40" s="1"/>
      <c r="O40" s="1"/>
      <c r="P40" s="1"/>
      <c r="Q40" s="1"/>
      <c r="R40" s="1"/>
      <c r="S40" s="1"/>
      <c r="T40" s="1"/>
    </row>
    <row r="41" spans="1:20" s="3" customFormat="1" ht="22" customHeight="1" x14ac:dyDescent="0.35">
      <c r="A41" s="1"/>
      <c r="B41" s="29">
        <v>24</v>
      </c>
      <c r="C41" s="40"/>
      <c r="D41" s="41"/>
      <c r="E41" s="42"/>
      <c r="F41" s="35"/>
      <c r="G41" s="87"/>
      <c r="H41" s="2"/>
      <c r="I41" s="59">
        <f t="shared" si="0"/>
        <v>0</v>
      </c>
      <c r="J41" s="1"/>
      <c r="K41" s="1"/>
      <c r="L41" s="1"/>
      <c r="M41" s="1"/>
      <c r="N41" s="1"/>
      <c r="O41" s="1"/>
      <c r="P41" s="1"/>
      <c r="Q41" s="1"/>
      <c r="R41" s="1"/>
      <c r="S41" s="1"/>
      <c r="T41" s="1"/>
    </row>
    <row r="42" spans="1:20" s="3" customFormat="1" ht="22" customHeight="1" x14ac:dyDescent="0.35">
      <c r="A42" s="1"/>
      <c r="B42" s="29">
        <v>25</v>
      </c>
      <c r="C42" s="40"/>
      <c r="D42" s="41"/>
      <c r="E42" s="42"/>
      <c r="F42" s="35"/>
      <c r="G42" s="87"/>
      <c r="H42" s="2"/>
      <c r="I42" s="59">
        <f t="shared" si="0"/>
        <v>0</v>
      </c>
      <c r="J42" s="1"/>
      <c r="K42" s="1"/>
      <c r="L42" s="1"/>
      <c r="M42" s="1"/>
      <c r="N42" s="1"/>
      <c r="O42" s="1"/>
      <c r="P42" s="1"/>
      <c r="Q42" s="1"/>
      <c r="R42" s="1"/>
      <c r="S42" s="1"/>
      <c r="T42" s="1"/>
    </row>
    <row r="43" spans="1:20" s="3" customFormat="1" ht="22" customHeight="1" x14ac:dyDescent="0.35">
      <c r="A43" s="1"/>
      <c r="B43" s="29">
        <v>26</v>
      </c>
      <c r="C43" s="40"/>
      <c r="D43" s="41"/>
      <c r="E43" s="42"/>
      <c r="F43" s="35"/>
      <c r="G43" s="87"/>
      <c r="H43" s="2"/>
      <c r="I43" s="59">
        <f t="shared" si="0"/>
        <v>0</v>
      </c>
      <c r="J43" s="1"/>
      <c r="K43" s="1"/>
      <c r="L43" s="1"/>
      <c r="M43" s="1"/>
      <c r="N43" s="1"/>
      <c r="O43" s="1"/>
      <c r="P43" s="1"/>
      <c r="Q43" s="1"/>
      <c r="R43" s="1"/>
      <c r="S43" s="1"/>
      <c r="T43" s="1"/>
    </row>
    <row r="44" spans="1:20" s="3" customFormat="1" ht="22" customHeight="1" x14ac:dyDescent="0.35">
      <c r="A44" s="1"/>
      <c r="B44" s="29">
        <v>27</v>
      </c>
      <c r="C44" s="40"/>
      <c r="D44" s="41"/>
      <c r="E44" s="42"/>
      <c r="F44" s="35"/>
      <c r="G44" s="87"/>
      <c r="H44" s="2"/>
      <c r="I44" s="59">
        <f t="shared" si="0"/>
        <v>0</v>
      </c>
      <c r="J44" s="1"/>
      <c r="K44" s="1"/>
      <c r="L44" s="1"/>
      <c r="M44" s="1"/>
      <c r="N44" s="1"/>
      <c r="O44" s="1"/>
      <c r="P44" s="1"/>
      <c r="Q44" s="1"/>
      <c r="R44" s="1"/>
      <c r="S44" s="1"/>
      <c r="T44" s="1"/>
    </row>
    <row r="45" spans="1:20" s="3" customFormat="1" ht="22" customHeight="1" x14ac:dyDescent="0.35">
      <c r="A45" s="1"/>
      <c r="B45" s="29">
        <v>28</v>
      </c>
      <c r="C45" s="40"/>
      <c r="D45" s="41"/>
      <c r="E45" s="42"/>
      <c r="F45" s="35"/>
      <c r="G45" s="87"/>
      <c r="H45" s="2"/>
      <c r="I45" s="59">
        <f t="shared" si="0"/>
        <v>0</v>
      </c>
      <c r="J45" s="1"/>
      <c r="K45" s="1"/>
      <c r="L45" s="1"/>
      <c r="M45" s="1"/>
      <c r="N45" s="1"/>
      <c r="O45" s="1"/>
      <c r="P45" s="1"/>
      <c r="Q45" s="1"/>
      <c r="R45" s="1"/>
      <c r="S45" s="1"/>
      <c r="T45" s="1"/>
    </row>
    <row r="46" spans="1:20" s="3" customFormat="1" ht="22" customHeight="1" x14ac:dyDescent="0.35">
      <c r="A46" s="1"/>
      <c r="B46" s="29">
        <v>29</v>
      </c>
      <c r="C46" s="40"/>
      <c r="D46" s="41"/>
      <c r="E46" s="42"/>
      <c r="F46" s="35"/>
      <c r="G46" s="87"/>
      <c r="H46" s="2"/>
      <c r="I46" s="59">
        <f t="shared" si="0"/>
        <v>0</v>
      </c>
      <c r="J46" s="1"/>
      <c r="K46" s="1"/>
      <c r="L46" s="1"/>
      <c r="M46" s="1"/>
      <c r="N46" s="1"/>
      <c r="O46" s="1"/>
      <c r="P46" s="1"/>
      <c r="Q46" s="1"/>
      <c r="R46" s="1"/>
      <c r="S46" s="1"/>
      <c r="T46" s="1"/>
    </row>
    <row r="47" spans="1:20" s="3" customFormat="1" ht="22" customHeight="1" x14ac:dyDescent="0.35">
      <c r="A47" s="1"/>
      <c r="B47" s="29">
        <v>30</v>
      </c>
      <c r="C47" s="40"/>
      <c r="D47" s="41"/>
      <c r="E47" s="42"/>
      <c r="F47" s="35"/>
      <c r="G47" s="87"/>
      <c r="H47" s="2"/>
      <c r="I47" s="59">
        <f t="shared" si="0"/>
        <v>0</v>
      </c>
      <c r="J47" s="1"/>
      <c r="K47" s="1"/>
      <c r="L47" s="1"/>
      <c r="M47" s="1"/>
      <c r="N47" s="1"/>
      <c r="O47" s="1"/>
      <c r="P47" s="1"/>
      <c r="Q47" s="1"/>
      <c r="R47" s="1"/>
      <c r="S47" s="1"/>
      <c r="T47" s="1"/>
    </row>
    <row r="48" spans="1:20" s="3" customFormat="1" ht="22" customHeight="1" x14ac:dyDescent="0.35">
      <c r="A48" s="1"/>
      <c r="B48" s="29">
        <v>31</v>
      </c>
      <c r="C48" s="40"/>
      <c r="D48" s="41"/>
      <c r="E48" s="42"/>
      <c r="F48" s="35"/>
      <c r="G48" s="87"/>
      <c r="H48" s="2"/>
      <c r="I48" s="59">
        <f t="shared" si="0"/>
        <v>0</v>
      </c>
      <c r="J48" s="1"/>
      <c r="K48" s="1"/>
      <c r="L48" s="1"/>
      <c r="M48" s="1"/>
      <c r="N48" s="1"/>
      <c r="O48" s="1"/>
      <c r="P48" s="1"/>
      <c r="Q48" s="1"/>
      <c r="R48" s="1"/>
      <c r="S48" s="1"/>
      <c r="T48" s="1"/>
    </row>
    <row r="49" spans="1:20" s="3" customFormat="1" ht="22" customHeight="1" x14ac:dyDescent="0.35">
      <c r="A49" s="1"/>
      <c r="B49" s="29">
        <v>32</v>
      </c>
      <c r="C49" s="40"/>
      <c r="D49" s="41"/>
      <c r="E49" s="42"/>
      <c r="F49" s="35"/>
      <c r="G49" s="87"/>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87"/>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87"/>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87"/>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bLY7ClEgmS8P4wfrYKNRwCr3qVu04+t9bP4na9RRyDuvvdZ5fN68KmKWLnreMI4DAe9QvxMS7hhZKrmVx8Dxhw==" saltValue="33WcPf1QDir9peXmAE1OQA=="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736A-FA91-486B-B26F-DEDE4AB1891C}">
  <sheetPr>
    <tabColor theme="3" tint="0.59999389629810485"/>
    <pageSetUpPr fitToPage="1"/>
  </sheetPr>
  <dimension ref="A1:T67"/>
  <sheetViews>
    <sheetView showGridLines="0" view="pageBreakPreview" zoomScale="80" zoomScaleNormal="90" zoomScaleSheetLayoutView="80" zoomScalePageLayoutView="80" workbookViewId="0">
      <pane ySplit="1" topLeftCell="A51" activePane="bottomLeft" state="frozen"/>
      <selection pane="bottomLeft" activeCell="H21" sqref="H21"/>
    </sheetView>
  </sheetViews>
  <sheetFormatPr defaultColWidth="8.81640625" defaultRowHeight="14.5" x14ac:dyDescent="0.35"/>
  <cols>
    <col min="1" max="1" width="3.453125" style="4" customWidth="1"/>
    <col min="2" max="2" width="22.7265625" style="4" customWidth="1"/>
    <col min="3" max="4" width="48.08984375" style="4" customWidth="1"/>
    <col min="5" max="5" width="10.906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686</v>
      </c>
      <c r="C12" s="10"/>
      <c r="D12" s="10"/>
      <c r="E12" s="10"/>
      <c r="F12" s="10"/>
      <c r="G12" s="10"/>
      <c r="H12" s="10"/>
      <c r="I12" s="11"/>
    </row>
    <row r="13" spans="1:20" ht="32.15" customHeight="1" x14ac:dyDescent="0.35">
      <c r="A13" s="8"/>
      <c r="B13" s="12" t="s">
        <v>703</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687</v>
      </c>
      <c r="D18" s="41" t="s">
        <v>368</v>
      </c>
      <c r="E18" s="42" t="s">
        <v>455</v>
      </c>
      <c r="F18" s="33"/>
      <c r="G18" s="87">
        <v>1</v>
      </c>
      <c r="H18" s="2"/>
      <c r="I18" s="59">
        <f>G18*H18</f>
        <v>0</v>
      </c>
      <c r="J18" s="1"/>
      <c r="K18" s="1"/>
      <c r="L18" s="1"/>
      <c r="M18" s="1"/>
      <c r="N18" s="1"/>
      <c r="O18" s="1"/>
      <c r="P18" s="1"/>
      <c r="Q18" s="1"/>
      <c r="R18" s="1"/>
      <c r="S18" s="1"/>
      <c r="T18" s="1"/>
    </row>
    <row r="19" spans="1:20" s="3" customFormat="1" ht="22" customHeight="1" x14ac:dyDescent="0.35">
      <c r="A19" s="1"/>
      <c r="B19" s="29">
        <v>2</v>
      </c>
      <c r="C19" s="40" t="s">
        <v>688</v>
      </c>
      <c r="D19" s="41" t="s">
        <v>369</v>
      </c>
      <c r="E19" s="42" t="s">
        <v>455</v>
      </c>
      <c r="F19" s="35">
        <v>1</v>
      </c>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689</v>
      </c>
      <c r="D20" s="41" t="s">
        <v>370</v>
      </c>
      <c r="E20" s="42" t="s">
        <v>130</v>
      </c>
      <c r="F20" s="35">
        <v>1</v>
      </c>
      <c r="G20" s="87">
        <v>2</v>
      </c>
      <c r="H20" s="2"/>
      <c r="I20" s="59">
        <f t="shared" si="0"/>
        <v>0</v>
      </c>
      <c r="J20" s="1"/>
      <c r="K20" s="1"/>
      <c r="L20" s="1"/>
      <c r="M20" s="1"/>
      <c r="N20" s="1"/>
      <c r="O20" s="1"/>
      <c r="P20" s="1"/>
      <c r="Q20" s="1"/>
      <c r="R20" s="1"/>
      <c r="S20" s="1"/>
      <c r="T20" s="1"/>
    </row>
    <row r="21" spans="1:20" s="3" customFormat="1" ht="22" customHeight="1" x14ac:dyDescent="0.35">
      <c r="A21" s="1"/>
      <c r="B21" s="29">
        <v>4</v>
      </c>
      <c r="C21" s="40" t="s">
        <v>392</v>
      </c>
      <c r="D21" s="41" t="s">
        <v>371</v>
      </c>
      <c r="E21" s="42" t="s">
        <v>455</v>
      </c>
      <c r="F21" s="35">
        <v>2</v>
      </c>
      <c r="G21" s="87">
        <v>1</v>
      </c>
      <c r="H21" s="2"/>
      <c r="I21" s="59">
        <f t="shared" si="0"/>
        <v>0</v>
      </c>
      <c r="J21" s="1"/>
      <c r="K21" s="1"/>
      <c r="L21" s="1"/>
      <c r="M21" s="1"/>
      <c r="N21" s="1"/>
      <c r="O21" s="1"/>
      <c r="P21" s="1"/>
      <c r="Q21" s="1"/>
      <c r="R21" s="1"/>
      <c r="S21" s="1"/>
      <c r="T21" s="1"/>
    </row>
    <row r="22" spans="1:20" s="3" customFormat="1" ht="22" customHeight="1" x14ac:dyDescent="0.35">
      <c r="A22" s="1"/>
      <c r="B22" s="29">
        <v>5</v>
      </c>
      <c r="C22" s="40" t="s">
        <v>393</v>
      </c>
      <c r="D22" s="41" t="s">
        <v>372</v>
      </c>
      <c r="E22" s="42" t="s">
        <v>455</v>
      </c>
      <c r="F22" s="35">
        <v>1</v>
      </c>
      <c r="G22" s="87">
        <v>1</v>
      </c>
      <c r="H22" s="2"/>
      <c r="I22" s="59">
        <f t="shared" si="0"/>
        <v>0</v>
      </c>
      <c r="J22" s="1"/>
      <c r="K22" s="1"/>
      <c r="L22" s="1"/>
      <c r="M22" s="1"/>
      <c r="N22" s="1"/>
      <c r="O22" s="1"/>
      <c r="P22" s="1"/>
      <c r="Q22" s="1"/>
      <c r="R22" s="1"/>
      <c r="S22" s="1"/>
      <c r="T22" s="1"/>
    </row>
    <row r="23" spans="1:20" s="3" customFormat="1" ht="22" customHeight="1" x14ac:dyDescent="0.35">
      <c r="A23" s="1"/>
      <c r="B23" s="29">
        <v>6</v>
      </c>
      <c r="C23" s="40" t="s">
        <v>690</v>
      </c>
      <c r="D23" s="41" t="s">
        <v>373</v>
      </c>
      <c r="E23" s="42" t="s">
        <v>455</v>
      </c>
      <c r="F23" s="35">
        <v>1</v>
      </c>
      <c r="G23" s="87">
        <v>1</v>
      </c>
      <c r="H23" s="2"/>
      <c r="I23" s="59">
        <f t="shared" si="0"/>
        <v>0</v>
      </c>
      <c r="J23" s="1"/>
      <c r="K23" s="1"/>
      <c r="L23" s="1"/>
      <c r="M23" s="1"/>
      <c r="N23" s="1"/>
      <c r="O23" s="1"/>
      <c r="P23" s="1"/>
      <c r="Q23" s="1"/>
      <c r="R23" s="1"/>
      <c r="S23" s="1"/>
      <c r="T23" s="1"/>
    </row>
    <row r="24" spans="1:20" s="3" customFormat="1" ht="22" customHeight="1" x14ac:dyDescent="0.35">
      <c r="A24" s="1"/>
      <c r="B24" s="29">
        <v>7</v>
      </c>
      <c r="C24" s="40" t="s">
        <v>691</v>
      </c>
      <c r="D24" s="41" t="s">
        <v>692</v>
      </c>
      <c r="E24" s="42" t="s">
        <v>130</v>
      </c>
      <c r="F24" s="35">
        <v>1</v>
      </c>
      <c r="G24" s="87">
        <v>50</v>
      </c>
      <c r="H24" s="2"/>
      <c r="I24" s="59">
        <f t="shared" si="0"/>
        <v>0</v>
      </c>
      <c r="J24" s="1"/>
      <c r="K24" s="1"/>
      <c r="L24" s="1"/>
      <c r="M24" s="1"/>
      <c r="N24" s="1"/>
      <c r="O24" s="1"/>
      <c r="P24" s="1"/>
      <c r="Q24" s="1"/>
      <c r="R24" s="1"/>
      <c r="S24" s="1"/>
      <c r="T24" s="1"/>
    </row>
    <row r="25" spans="1:20" s="3" customFormat="1" ht="22" customHeight="1" x14ac:dyDescent="0.35">
      <c r="A25" s="1"/>
      <c r="B25" s="29">
        <v>8</v>
      </c>
      <c r="C25" s="40" t="s">
        <v>693</v>
      </c>
      <c r="D25" s="41" t="s">
        <v>375</v>
      </c>
      <c r="E25" s="42" t="s">
        <v>455</v>
      </c>
      <c r="F25" s="35">
        <v>50</v>
      </c>
      <c r="G25" s="87">
        <v>1</v>
      </c>
      <c r="H25" s="2"/>
      <c r="I25" s="59">
        <f t="shared" si="0"/>
        <v>0</v>
      </c>
      <c r="J25" s="1"/>
      <c r="K25" s="1"/>
      <c r="L25" s="1"/>
      <c r="M25" s="1"/>
      <c r="N25" s="1"/>
      <c r="O25" s="1"/>
      <c r="P25" s="1"/>
      <c r="Q25" s="1"/>
      <c r="R25" s="1"/>
      <c r="S25" s="1"/>
      <c r="T25" s="1"/>
    </row>
    <row r="26" spans="1:20" s="3" customFormat="1" ht="22" customHeight="1" x14ac:dyDescent="0.35">
      <c r="A26" s="1"/>
      <c r="B26" s="29">
        <v>9</v>
      </c>
      <c r="C26" s="40" t="s">
        <v>694</v>
      </c>
      <c r="D26" s="41" t="s">
        <v>376</v>
      </c>
      <c r="E26" s="42" t="s">
        <v>455</v>
      </c>
      <c r="F26" s="35">
        <v>1</v>
      </c>
      <c r="G26" s="87">
        <v>7</v>
      </c>
      <c r="H26" s="2"/>
      <c r="I26" s="59">
        <f t="shared" si="0"/>
        <v>0</v>
      </c>
      <c r="J26" s="1"/>
      <c r="K26" s="1"/>
      <c r="L26" s="1"/>
      <c r="M26" s="1"/>
      <c r="N26" s="1"/>
      <c r="O26" s="1"/>
      <c r="P26" s="1"/>
      <c r="Q26" s="1"/>
      <c r="R26" s="1"/>
      <c r="S26" s="1"/>
      <c r="T26" s="1"/>
    </row>
    <row r="27" spans="1:20" s="3" customFormat="1" ht="22" customHeight="1" x14ac:dyDescent="0.35">
      <c r="A27" s="1"/>
      <c r="B27" s="29">
        <v>10</v>
      </c>
      <c r="C27" s="40" t="s">
        <v>695</v>
      </c>
      <c r="D27" s="41" t="s">
        <v>377</v>
      </c>
      <c r="E27" s="42" t="s">
        <v>455</v>
      </c>
      <c r="F27" s="35">
        <v>7</v>
      </c>
      <c r="G27" s="87">
        <v>7</v>
      </c>
      <c r="H27" s="2"/>
      <c r="I27" s="59">
        <f t="shared" si="0"/>
        <v>0</v>
      </c>
      <c r="J27" s="1"/>
      <c r="K27" s="1"/>
      <c r="L27" s="1"/>
      <c r="M27" s="1"/>
      <c r="N27" s="1"/>
      <c r="O27" s="1"/>
      <c r="P27" s="1"/>
      <c r="Q27" s="1"/>
      <c r="R27" s="1"/>
      <c r="S27" s="1"/>
      <c r="T27" s="1"/>
    </row>
    <row r="28" spans="1:20" s="3" customFormat="1" ht="22" customHeight="1" x14ac:dyDescent="0.35">
      <c r="A28" s="1"/>
      <c r="B28" s="29">
        <v>11</v>
      </c>
      <c r="C28" s="40" t="s">
        <v>399</v>
      </c>
      <c r="D28" s="41" t="s">
        <v>696</v>
      </c>
      <c r="E28" s="42" t="s">
        <v>455</v>
      </c>
      <c r="F28" s="35">
        <v>7</v>
      </c>
      <c r="G28" s="87">
        <v>7</v>
      </c>
      <c r="H28" s="2"/>
      <c r="I28" s="59">
        <f t="shared" si="0"/>
        <v>0</v>
      </c>
      <c r="J28" s="1"/>
      <c r="K28" s="1"/>
      <c r="L28" s="1"/>
      <c r="M28" s="1"/>
      <c r="N28" s="1"/>
      <c r="O28" s="1"/>
      <c r="P28" s="1"/>
      <c r="Q28" s="1"/>
      <c r="R28" s="1"/>
      <c r="S28" s="1"/>
      <c r="T28" s="1"/>
    </row>
    <row r="29" spans="1:20" s="3" customFormat="1" ht="22" customHeight="1" x14ac:dyDescent="0.35">
      <c r="A29" s="1"/>
      <c r="B29" s="29">
        <v>12</v>
      </c>
      <c r="C29" s="40" t="s">
        <v>400</v>
      </c>
      <c r="D29" s="41" t="s">
        <v>379</v>
      </c>
      <c r="E29" s="42" t="s">
        <v>455</v>
      </c>
      <c r="F29" s="35">
        <v>7</v>
      </c>
      <c r="G29" s="87">
        <v>5</v>
      </c>
      <c r="H29" s="2"/>
      <c r="I29" s="59">
        <f t="shared" si="0"/>
        <v>0</v>
      </c>
      <c r="J29" s="1"/>
      <c r="K29" s="1"/>
      <c r="L29" s="1"/>
      <c r="M29" s="1"/>
      <c r="N29" s="1"/>
      <c r="O29" s="1"/>
      <c r="P29" s="1"/>
      <c r="Q29" s="1"/>
      <c r="R29" s="1"/>
      <c r="S29" s="1"/>
      <c r="T29" s="1"/>
    </row>
    <row r="30" spans="1:20" s="3" customFormat="1" ht="22" customHeight="1" x14ac:dyDescent="0.35">
      <c r="A30" s="1"/>
      <c r="B30" s="29">
        <v>13</v>
      </c>
      <c r="C30" s="40" t="s">
        <v>401</v>
      </c>
      <c r="D30" s="41" t="s">
        <v>380</v>
      </c>
      <c r="E30" s="42" t="s">
        <v>455</v>
      </c>
      <c r="F30" s="35">
        <v>5</v>
      </c>
      <c r="G30" s="87">
        <v>5</v>
      </c>
      <c r="H30" s="2"/>
      <c r="I30" s="59">
        <f t="shared" si="0"/>
        <v>0</v>
      </c>
      <c r="J30" s="1"/>
      <c r="K30" s="1"/>
      <c r="L30" s="1"/>
      <c r="M30" s="1"/>
      <c r="N30" s="1"/>
      <c r="O30" s="1"/>
      <c r="P30" s="1"/>
      <c r="Q30" s="1"/>
      <c r="R30" s="1"/>
      <c r="S30" s="1"/>
      <c r="T30" s="1"/>
    </row>
    <row r="31" spans="1:20" s="3" customFormat="1" ht="22" customHeight="1" x14ac:dyDescent="0.35">
      <c r="A31" s="1"/>
      <c r="B31" s="29">
        <v>14</v>
      </c>
      <c r="C31" s="40" t="s">
        <v>402</v>
      </c>
      <c r="D31" s="41" t="s">
        <v>381</v>
      </c>
      <c r="E31" s="42" t="s">
        <v>455</v>
      </c>
      <c r="F31" s="35">
        <v>5</v>
      </c>
      <c r="G31" s="87">
        <v>1</v>
      </c>
      <c r="H31" s="2"/>
      <c r="I31" s="59">
        <f t="shared" si="0"/>
        <v>0</v>
      </c>
      <c r="J31" s="1"/>
      <c r="K31" s="1"/>
      <c r="L31" s="1"/>
      <c r="M31" s="1"/>
      <c r="N31" s="1"/>
      <c r="O31" s="1"/>
      <c r="P31" s="1"/>
      <c r="Q31" s="1"/>
      <c r="R31" s="1"/>
      <c r="S31" s="1"/>
      <c r="T31" s="1"/>
    </row>
    <row r="32" spans="1:20" s="3" customFormat="1" ht="22" customHeight="1" x14ac:dyDescent="0.35">
      <c r="A32" s="1"/>
      <c r="B32" s="29">
        <v>15</v>
      </c>
      <c r="C32" s="40" t="s">
        <v>403</v>
      </c>
      <c r="D32" s="41" t="s">
        <v>382</v>
      </c>
      <c r="E32" s="42" t="s">
        <v>455</v>
      </c>
      <c r="F32" s="35">
        <v>1</v>
      </c>
      <c r="G32" s="87">
        <v>2</v>
      </c>
      <c r="H32" s="2"/>
      <c r="I32" s="59">
        <f t="shared" si="0"/>
        <v>0</v>
      </c>
      <c r="J32" s="1"/>
      <c r="K32" s="1"/>
      <c r="L32" s="1"/>
      <c r="M32" s="1"/>
      <c r="N32" s="1"/>
      <c r="O32" s="1"/>
      <c r="P32" s="1"/>
      <c r="Q32" s="1"/>
      <c r="R32" s="1"/>
      <c r="S32" s="1"/>
      <c r="T32" s="1"/>
    </row>
    <row r="33" spans="1:20" s="3" customFormat="1" ht="22" customHeight="1" x14ac:dyDescent="0.35">
      <c r="A33" s="1"/>
      <c r="B33" s="29">
        <v>16</v>
      </c>
      <c r="C33" s="40" t="s">
        <v>697</v>
      </c>
      <c r="D33" s="41" t="s">
        <v>698</v>
      </c>
      <c r="E33" s="42" t="s">
        <v>130</v>
      </c>
      <c r="F33" s="35">
        <v>2</v>
      </c>
      <c r="G33" s="87">
        <v>300</v>
      </c>
      <c r="H33" s="2"/>
      <c r="I33" s="59">
        <f t="shared" si="0"/>
        <v>0</v>
      </c>
      <c r="J33" s="1"/>
      <c r="K33" s="1"/>
      <c r="L33" s="1"/>
      <c r="M33" s="1"/>
      <c r="N33" s="1"/>
      <c r="O33" s="1"/>
      <c r="P33" s="1"/>
      <c r="Q33" s="1"/>
      <c r="R33" s="1"/>
      <c r="S33" s="1"/>
      <c r="T33" s="1"/>
    </row>
    <row r="34" spans="1:20" s="3" customFormat="1" ht="22" customHeight="1" x14ac:dyDescent="0.35">
      <c r="A34" s="1"/>
      <c r="B34" s="29">
        <v>17</v>
      </c>
      <c r="C34" s="40" t="s">
        <v>405</v>
      </c>
      <c r="D34" s="41" t="s">
        <v>699</v>
      </c>
      <c r="E34" s="42" t="s">
        <v>455</v>
      </c>
      <c r="F34" s="35">
        <v>300</v>
      </c>
      <c r="G34" s="87">
        <v>4</v>
      </c>
      <c r="H34" s="2"/>
      <c r="I34" s="59">
        <f t="shared" si="0"/>
        <v>0</v>
      </c>
      <c r="J34" s="1"/>
      <c r="K34" s="1"/>
      <c r="L34" s="1"/>
      <c r="M34" s="1"/>
      <c r="N34" s="1"/>
      <c r="O34" s="1"/>
      <c r="P34" s="1"/>
      <c r="Q34" s="1"/>
      <c r="R34" s="1"/>
      <c r="S34" s="1"/>
      <c r="T34" s="1"/>
    </row>
    <row r="35" spans="1:20" s="3" customFormat="1" ht="22" customHeight="1" x14ac:dyDescent="0.35">
      <c r="A35" s="1"/>
      <c r="B35" s="29">
        <v>18</v>
      </c>
      <c r="C35" s="40" t="s">
        <v>700</v>
      </c>
      <c r="D35" s="41" t="s">
        <v>701</v>
      </c>
      <c r="E35" s="42" t="s">
        <v>455</v>
      </c>
      <c r="F35" s="35">
        <v>4</v>
      </c>
      <c r="G35" s="87">
        <v>1</v>
      </c>
      <c r="H35" s="2"/>
      <c r="I35" s="59">
        <f t="shared" si="0"/>
        <v>0</v>
      </c>
      <c r="J35" s="1"/>
      <c r="K35" s="1"/>
      <c r="L35" s="1"/>
      <c r="M35" s="1"/>
      <c r="N35" s="1"/>
      <c r="O35" s="1"/>
      <c r="P35" s="1"/>
      <c r="Q35" s="1"/>
      <c r="R35" s="1"/>
      <c r="S35" s="1"/>
      <c r="T35" s="1"/>
    </row>
    <row r="36" spans="1:20" s="3" customFormat="1" ht="22" customHeight="1" x14ac:dyDescent="0.35">
      <c r="A36" s="1"/>
      <c r="B36" s="29">
        <v>19</v>
      </c>
      <c r="C36" s="40" t="s">
        <v>407</v>
      </c>
      <c r="D36" s="41" t="s">
        <v>386</v>
      </c>
      <c r="E36" s="42" t="s">
        <v>455</v>
      </c>
      <c r="F36" s="35">
        <v>1</v>
      </c>
      <c r="G36" s="87">
        <v>1</v>
      </c>
      <c r="H36" s="2"/>
      <c r="I36" s="59">
        <f t="shared" si="0"/>
        <v>0</v>
      </c>
      <c r="J36" s="1"/>
      <c r="K36" s="1"/>
      <c r="L36" s="1"/>
      <c r="M36" s="1"/>
      <c r="N36" s="1"/>
      <c r="O36" s="1"/>
      <c r="P36" s="1"/>
      <c r="Q36" s="1"/>
      <c r="R36" s="1"/>
      <c r="S36" s="1"/>
      <c r="T36" s="1"/>
    </row>
    <row r="37" spans="1:20" s="3" customFormat="1" ht="22" customHeight="1" x14ac:dyDescent="0.35">
      <c r="A37" s="1"/>
      <c r="B37" s="29">
        <v>20</v>
      </c>
      <c r="C37" s="40" t="s">
        <v>408</v>
      </c>
      <c r="D37" s="41" t="s">
        <v>387</v>
      </c>
      <c r="E37" s="42" t="s">
        <v>455</v>
      </c>
      <c r="F37" s="35">
        <v>1</v>
      </c>
      <c r="G37" s="87">
        <v>1</v>
      </c>
      <c r="H37" s="2"/>
      <c r="I37" s="59">
        <f t="shared" si="0"/>
        <v>0</v>
      </c>
      <c r="J37" s="1"/>
      <c r="K37" s="1"/>
      <c r="L37" s="1"/>
      <c r="M37" s="1"/>
      <c r="N37" s="1"/>
      <c r="O37" s="1"/>
      <c r="P37" s="1"/>
      <c r="Q37" s="1"/>
      <c r="R37" s="1"/>
      <c r="S37" s="1"/>
      <c r="T37" s="1"/>
    </row>
    <row r="38" spans="1:20" s="3" customFormat="1" ht="22" customHeight="1" x14ac:dyDescent="0.35">
      <c r="A38" s="1"/>
      <c r="B38" s="29">
        <v>21</v>
      </c>
      <c r="C38" s="40" t="s">
        <v>409</v>
      </c>
      <c r="D38" s="41" t="s">
        <v>702</v>
      </c>
      <c r="E38" s="42" t="s">
        <v>130</v>
      </c>
      <c r="F38" s="35">
        <v>1</v>
      </c>
      <c r="G38" s="87">
        <v>2</v>
      </c>
      <c r="H38" s="2"/>
      <c r="I38" s="59">
        <f t="shared" si="0"/>
        <v>0</v>
      </c>
      <c r="J38" s="1"/>
      <c r="K38" s="1"/>
      <c r="L38" s="1"/>
      <c r="M38" s="1"/>
      <c r="N38" s="1"/>
      <c r="O38" s="1"/>
      <c r="P38" s="1"/>
      <c r="Q38" s="1"/>
      <c r="R38" s="1"/>
      <c r="S38" s="1"/>
      <c r="T38" s="1"/>
    </row>
    <row r="39" spans="1:20" s="3" customFormat="1" ht="22" customHeight="1" x14ac:dyDescent="0.35">
      <c r="A39" s="1"/>
      <c r="B39" s="29">
        <v>22</v>
      </c>
      <c r="C39" s="40" t="s">
        <v>410</v>
      </c>
      <c r="D39" s="41" t="s">
        <v>182</v>
      </c>
      <c r="E39" s="42" t="s">
        <v>130</v>
      </c>
      <c r="F39" s="35">
        <v>2</v>
      </c>
      <c r="G39" s="87">
        <v>200</v>
      </c>
      <c r="H39" s="2"/>
      <c r="I39" s="59">
        <f t="shared" si="0"/>
        <v>0</v>
      </c>
      <c r="J39" s="1"/>
      <c r="K39" s="1"/>
      <c r="L39" s="1"/>
      <c r="M39" s="1"/>
      <c r="N39" s="1"/>
      <c r="O39" s="1"/>
      <c r="P39" s="1"/>
      <c r="Q39" s="1"/>
      <c r="R39" s="1"/>
      <c r="S39" s="1"/>
      <c r="T39" s="1"/>
    </row>
    <row r="40" spans="1:20" s="3" customFormat="1" ht="22" customHeight="1" x14ac:dyDescent="0.35">
      <c r="A40" s="1"/>
      <c r="B40" s="29">
        <v>23</v>
      </c>
      <c r="C40" s="42"/>
      <c r="D40" s="42"/>
      <c r="E40" s="42"/>
      <c r="F40" s="35">
        <v>200</v>
      </c>
      <c r="G40" s="87"/>
      <c r="H40" s="2"/>
      <c r="I40" s="59">
        <f t="shared" si="0"/>
        <v>0</v>
      </c>
      <c r="J40" s="1"/>
      <c r="K40" s="1"/>
      <c r="L40" s="1"/>
      <c r="M40" s="1"/>
      <c r="N40" s="1"/>
      <c r="O40" s="1"/>
      <c r="P40" s="1"/>
      <c r="Q40" s="1"/>
      <c r="R40" s="1"/>
      <c r="S40" s="1"/>
      <c r="T40" s="1"/>
    </row>
    <row r="41" spans="1:20" s="3" customFormat="1" ht="22" customHeight="1" x14ac:dyDescent="0.35">
      <c r="A41" s="1"/>
      <c r="B41" s="29">
        <v>24</v>
      </c>
      <c r="C41" s="42"/>
      <c r="D41" s="42"/>
      <c r="E41" s="42"/>
      <c r="F41" s="35"/>
      <c r="G41" s="87"/>
      <c r="H41" s="2"/>
      <c r="I41" s="59">
        <f t="shared" si="0"/>
        <v>0</v>
      </c>
      <c r="J41" s="1"/>
      <c r="K41" s="1"/>
      <c r="L41" s="1"/>
      <c r="M41" s="1"/>
      <c r="N41" s="1"/>
      <c r="O41" s="1"/>
      <c r="P41" s="1"/>
      <c r="Q41" s="1"/>
      <c r="R41" s="1"/>
      <c r="S41" s="1"/>
      <c r="T41" s="1"/>
    </row>
    <row r="42" spans="1:20" s="3" customFormat="1" ht="22" customHeight="1" x14ac:dyDescent="0.35">
      <c r="A42" s="1"/>
      <c r="B42" s="29">
        <v>25</v>
      </c>
      <c r="C42" s="40"/>
      <c r="D42" s="41"/>
      <c r="E42" s="42"/>
      <c r="F42" s="35"/>
      <c r="G42" s="87"/>
      <c r="H42" s="2"/>
      <c r="I42" s="59">
        <f t="shared" si="0"/>
        <v>0</v>
      </c>
      <c r="J42" s="1"/>
      <c r="K42" s="1"/>
      <c r="L42" s="1"/>
      <c r="M42" s="1"/>
      <c r="N42" s="1"/>
      <c r="O42" s="1"/>
      <c r="P42" s="1"/>
      <c r="Q42" s="1"/>
      <c r="R42" s="1"/>
      <c r="S42" s="1"/>
      <c r="T42" s="1"/>
    </row>
    <row r="43" spans="1:20" s="3" customFormat="1" ht="22" customHeight="1" x14ac:dyDescent="0.35">
      <c r="A43" s="1"/>
      <c r="B43" s="29">
        <v>26</v>
      </c>
      <c r="C43" s="40"/>
      <c r="D43" s="41"/>
      <c r="E43" s="42"/>
      <c r="F43" s="35"/>
      <c r="G43" s="87"/>
      <c r="H43" s="2"/>
      <c r="I43" s="59">
        <f t="shared" si="0"/>
        <v>0</v>
      </c>
      <c r="J43" s="1"/>
      <c r="K43" s="1"/>
      <c r="L43" s="1"/>
      <c r="M43" s="1"/>
      <c r="N43" s="1"/>
      <c r="O43" s="1"/>
      <c r="P43" s="1"/>
      <c r="Q43" s="1"/>
      <c r="R43" s="1"/>
      <c r="S43" s="1"/>
      <c r="T43" s="1"/>
    </row>
    <row r="44" spans="1:20" s="3" customFormat="1" ht="22" customHeight="1" x14ac:dyDescent="0.35">
      <c r="A44" s="1"/>
      <c r="B44" s="29">
        <v>27</v>
      </c>
      <c r="C44" s="40"/>
      <c r="D44" s="41"/>
      <c r="E44" s="42"/>
      <c r="F44" s="35"/>
      <c r="G44" s="87"/>
      <c r="H44" s="2"/>
      <c r="I44" s="59">
        <f t="shared" si="0"/>
        <v>0</v>
      </c>
      <c r="J44" s="1"/>
      <c r="K44" s="1"/>
      <c r="L44" s="1"/>
      <c r="M44" s="1"/>
      <c r="N44" s="1"/>
      <c r="O44" s="1"/>
      <c r="P44" s="1"/>
      <c r="Q44" s="1"/>
      <c r="R44" s="1"/>
      <c r="S44" s="1"/>
      <c r="T44" s="1"/>
    </row>
    <row r="45" spans="1:20" s="3" customFormat="1" ht="22" customHeight="1" x14ac:dyDescent="0.35">
      <c r="A45" s="1"/>
      <c r="B45" s="29">
        <v>28</v>
      </c>
      <c r="C45" s="40"/>
      <c r="D45" s="41"/>
      <c r="E45" s="42"/>
      <c r="F45" s="35"/>
      <c r="G45" s="87"/>
      <c r="H45" s="2"/>
      <c r="I45" s="59">
        <f t="shared" si="0"/>
        <v>0</v>
      </c>
      <c r="J45" s="1"/>
      <c r="K45" s="1"/>
      <c r="L45" s="1"/>
      <c r="M45" s="1"/>
      <c r="N45" s="1"/>
      <c r="O45" s="1"/>
      <c r="P45" s="1"/>
      <c r="Q45" s="1"/>
      <c r="R45" s="1"/>
      <c r="S45" s="1"/>
      <c r="T45" s="1"/>
    </row>
    <row r="46" spans="1:20" s="3" customFormat="1" ht="22" customHeight="1" x14ac:dyDescent="0.35">
      <c r="A46" s="1"/>
      <c r="B46" s="29">
        <v>29</v>
      </c>
      <c r="C46" s="40"/>
      <c r="D46" s="41"/>
      <c r="E46" s="42"/>
      <c r="F46" s="35"/>
      <c r="G46" s="87"/>
      <c r="H46" s="2"/>
      <c r="I46" s="59">
        <f t="shared" si="0"/>
        <v>0</v>
      </c>
      <c r="J46" s="1"/>
      <c r="K46" s="1"/>
      <c r="L46" s="1"/>
      <c r="M46" s="1"/>
      <c r="N46" s="1"/>
      <c r="O46" s="1"/>
      <c r="P46" s="1"/>
      <c r="Q46" s="1"/>
      <c r="R46" s="1"/>
      <c r="S46" s="1"/>
      <c r="T46" s="1"/>
    </row>
    <row r="47" spans="1:20" s="3" customFormat="1" ht="22" customHeight="1" x14ac:dyDescent="0.35">
      <c r="A47" s="1"/>
      <c r="B47" s="29">
        <v>30</v>
      </c>
      <c r="C47" s="40"/>
      <c r="D47" s="41"/>
      <c r="E47" s="42"/>
      <c r="F47" s="35"/>
      <c r="G47" s="87"/>
      <c r="H47" s="2"/>
      <c r="I47" s="59">
        <f t="shared" si="0"/>
        <v>0</v>
      </c>
      <c r="J47" s="1"/>
      <c r="K47" s="1"/>
      <c r="L47" s="1"/>
      <c r="M47" s="1"/>
      <c r="N47" s="1"/>
      <c r="O47" s="1"/>
      <c r="P47" s="1"/>
      <c r="Q47" s="1"/>
      <c r="R47" s="1"/>
      <c r="S47" s="1"/>
      <c r="T47" s="1"/>
    </row>
    <row r="48" spans="1:20" s="3" customFormat="1" ht="22" customHeight="1" x14ac:dyDescent="0.35">
      <c r="A48" s="1"/>
      <c r="B48" s="29">
        <v>31</v>
      </c>
      <c r="C48" s="40"/>
      <c r="D48" s="41"/>
      <c r="E48" s="42"/>
      <c r="F48" s="35"/>
      <c r="G48" s="87"/>
      <c r="H48" s="2"/>
      <c r="I48" s="59">
        <f t="shared" si="0"/>
        <v>0</v>
      </c>
      <c r="J48" s="1"/>
      <c r="K48" s="1"/>
      <c r="L48" s="1"/>
      <c r="M48" s="1"/>
      <c r="N48" s="1"/>
      <c r="O48" s="1"/>
      <c r="P48" s="1"/>
      <c r="Q48" s="1"/>
      <c r="R48" s="1"/>
      <c r="S48" s="1"/>
      <c r="T48" s="1"/>
    </row>
    <row r="49" spans="1:20" s="3" customFormat="1" ht="22" customHeight="1" x14ac:dyDescent="0.35">
      <c r="A49" s="1"/>
      <c r="B49" s="29">
        <v>32</v>
      </c>
      <c r="C49" s="40"/>
      <c r="D49" s="41"/>
      <c r="E49" s="42"/>
      <c r="F49" s="35"/>
      <c r="G49" s="87"/>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87"/>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87"/>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87"/>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6lj3WvVg+Y+z4PiVKuhmmyhpyyW8u4zYnxmxul8Z1n/MPz3BIviVEWNuFkXuxaHynDV44hTFxqh0zmWUKCcc1g==" saltValue="vZ4ckF5PYMXKbuNVtMBWMA=="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6" fitToHeight="0"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0E411-E97D-473F-811A-7326DB065336}">
  <sheetPr>
    <tabColor theme="3" tint="0.59999389629810485"/>
    <pageSetUpPr fitToPage="1"/>
  </sheetPr>
  <dimension ref="A1:T67"/>
  <sheetViews>
    <sheetView showGridLines="0" view="pageBreakPreview" zoomScale="80" zoomScaleNormal="90" zoomScaleSheetLayoutView="80" zoomScalePageLayoutView="80" workbookViewId="0">
      <pane ySplit="1" topLeftCell="A32" activePane="bottomLeft" state="frozen"/>
      <selection pane="bottomLeft" activeCell="D38" sqref="D38"/>
    </sheetView>
  </sheetViews>
  <sheetFormatPr defaultColWidth="8.81640625" defaultRowHeight="14.5" x14ac:dyDescent="0.35"/>
  <cols>
    <col min="1" max="1" width="3.453125" style="4" customWidth="1"/>
    <col min="2" max="2" width="22.7265625" style="4" customWidth="1"/>
    <col min="3" max="4" width="48.08984375" style="4" customWidth="1"/>
    <col min="5" max="5" width="16.453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704</v>
      </c>
      <c r="C12" s="10"/>
      <c r="D12" s="10"/>
      <c r="E12" s="10"/>
      <c r="F12" s="10"/>
      <c r="G12" s="10"/>
      <c r="H12" s="10"/>
      <c r="I12" s="11"/>
    </row>
    <row r="13" spans="1:20" ht="32.15" customHeight="1" x14ac:dyDescent="0.35">
      <c r="A13" s="8"/>
      <c r="B13" s="12" t="s">
        <v>714</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40" t="s">
        <v>414</v>
      </c>
      <c r="D18" s="41" t="s">
        <v>435</v>
      </c>
      <c r="E18" s="42" t="s">
        <v>130</v>
      </c>
      <c r="F18" s="35">
        <v>1</v>
      </c>
      <c r="G18" s="87">
        <v>1</v>
      </c>
      <c r="H18" s="2"/>
      <c r="I18" s="59">
        <f>G18*H18</f>
        <v>0</v>
      </c>
      <c r="J18" s="1"/>
      <c r="K18" s="1"/>
      <c r="L18" s="1"/>
      <c r="M18" s="1"/>
      <c r="N18" s="1"/>
      <c r="O18" s="1"/>
      <c r="P18" s="1"/>
      <c r="Q18" s="1"/>
      <c r="R18" s="1"/>
      <c r="S18" s="1"/>
      <c r="T18" s="1"/>
    </row>
    <row r="19" spans="1:20" s="3" customFormat="1" ht="22" customHeight="1" x14ac:dyDescent="0.35">
      <c r="A19" s="1"/>
      <c r="B19" s="29">
        <v>2</v>
      </c>
      <c r="C19" s="40" t="s">
        <v>415</v>
      </c>
      <c r="D19" s="41" t="s">
        <v>436</v>
      </c>
      <c r="E19" s="42" t="s">
        <v>130</v>
      </c>
      <c r="F19" s="35">
        <v>1</v>
      </c>
      <c r="G19" s="87">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40" t="s">
        <v>416</v>
      </c>
      <c r="D20" s="41" t="s">
        <v>437</v>
      </c>
      <c r="E20" s="42" t="s">
        <v>130</v>
      </c>
      <c r="F20" s="35">
        <v>2</v>
      </c>
      <c r="G20" s="87">
        <v>2</v>
      </c>
      <c r="H20" s="2"/>
      <c r="I20" s="59">
        <f t="shared" si="0"/>
        <v>0</v>
      </c>
      <c r="J20" s="1"/>
      <c r="K20" s="1"/>
      <c r="L20" s="1"/>
      <c r="M20" s="1"/>
      <c r="N20" s="1"/>
      <c r="O20" s="1"/>
      <c r="P20" s="1"/>
      <c r="Q20" s="1"/>
      <c r="R20" s="1"/>
      <c r="S20" s="1"/>
      <c r="T20" s="1"/>
    </row>
    <row r="21" spans="1:20" s="3" customFormat="1" ht="22" customHeight="1" x14ac:dyDescent="0.35">
      <c r="A21" s="1"/>
      <c r="B21" s="29">
        <v>4</v>
      </c>
      <c r="C21" s="40" t="s">
        <v>417</v>
      </c>
      <c r="D21" s="41" t="s">
        <v>438</v>
      </c>
      <c r="E21" s="42" t="s">
        <v>130</v>
      </c>
      <c r="F21" s="35">
        <v>50</v>
      </c>
      <c r="G21" s="87">
        <v>50</v>
      </c>
      <c r="H21" s="2"/>
      <c r="I21" s="59">
        <f t="shared" si="0"/>
        <v>0</v>
      </c>
      <c r="J21" s="1"/>
      <c r="K21" s="1"/>
      <c r="L21" s="1"/>
      <c r="M21" s="1"/>
      <c r="N21" s="1"/>
      <c r="O21" s="1"/>
      <c r="P21" s="1"/>
      <c r="Q21" s="1"/>
      <c r="R21" s="1"/>
      <c r="S21" s="1"/>
      <c r="T21" s="1"/>
    </row>
    <row r="22" spans="1:20" s="3" customFormat="1" ht="22" customHeight="1" x14ac:dyDescent="0.35">
      <c r="A22" s="1"/>
      <c r="B22" s="29">
        <v>5</v>
      </c>
      <c r="C22" s="40" t="s">
        <v>705</v>
      </c>
      <c r="D22" s="41" t="s">
        <v>706</v>
      </c>
      <c r="E22" s="42" t="s">
        <v>131</v>
      </c>
      <c r="F22" s="35">
        <v>1</v>
      </c>
      <c r="G22" s="87">
        <v>1</v>
      </c>
      <c r="H22" s="2"/>
      <c r="I22" s="59">
        <f t="shared" si="0"/>
        <v>0</v>
      </c>
      <c r="J22" s="1"/>
      <c r="K22" s="1"/>
      <c r="L22" s="1"/>
      <c r="M22" s="1"/>
      <c r="N22" s="1"/>
      <c r="O22" s="1"/>
      <c r="P22" s="1"/>
      <c r="Q22" s="1"/>
      <c r="R22" s="1"/>
      <c r="S22" s="1"/>
      <c r="T22" s="1"/>
    </row>
    <row r="23" spans="1:20" s="3" customFormat="1" ht="22" customHeight="1" x14ac:dyDescent="0.35">
      <c r="A23" s="1"/>
      <c r="B23" s="29">
        <v>6</v>
      </c>
      <c r="C23" s="40" t="s">
        <v>584</v>
      </c>
      <c r="D23" s="41" t="s">
        <v>707</v>
      </c>
      <c r="E23" s="42" t="s">
        <v>130</v>
      </c>
      <c r="F23" s="35">
        <v>1</v>
      </c>
      <c r="G23" s="87">
        <v>1</v>
      </c>
      <c r="H23" s="2"/>
      <c r="I23" s="59">
        <f t="shared" si="0"/>
        <v>0</v>
      </c>
      <c r="J23" s="1"/>
      <c r="K23" s="1"/>
      <c r="L23" s="1"/>
      <c r="M23" s="1"/>
      <c r="N23" s="1"/>
      <c r="O23" s="1"/>
      <c r="P23" s="1"/>
      <c r="Q23" s="1"/>
      <c r="R23" s="1"/>
      <c r="S23" s="1"/>
      <c r="T23" s="1"/>
    </row>
    <row r="24" spans="1:20" s="3" customFormat="1" ht="22" customHeight="1" x14ac:dyDescent="0.35">
      <c r="A24" s="1"/>
      <c r="B24" s="29">
        <v>7</v>
      </c>
      <c r="C24" s="40" t="s">
        <v>420</v>
      </c>
      <c r="D24" s="41" t="s">
        <v>441</v>
      </c>
      <c r="E24" s="42" t="s">
        <v>130</v>
      </c>
      <c r="F24" s="35">
        <v>50</v>
      </c>
      <c r="G24" s="87">
        <v>50</v>
      </c>
      <c r="H24" s="2"/>
      <c r="I24" s="59">
        <f t="shared" si="0"/>
        <v>0</v>
      </c>
      <c r="J24" s="1"/>
      <c r="K24" s="1"/>
      <c r="L24" s="1"/>
      <c r="M24" s="1"/>
      <c r="N24" s="1"/>
      <c r="O24" s="1"/>
      <c r="P24" s="1"/>
      <c r="Q24" s="1"/>
      <c r="R24" s="1"/>
      <c r="S24" s="1"/>
      <c r="T24" s="1"/>
    </row>
    <row r="25" spans="1:20" s="3" customFormat="1" ht="22" customHeight="1" x14ac:dyDescent="0.35">
      <c r="A25" s="1"/>
      <c r="B25" s="29">
        <v>8</v>
      </c>
      <c r="C25" s="40" t="s">
        <v>421</v>
      </c>
      <c r="D25" s="41" t="s">
        <v>708</v>
      </c>
      <c r="E25" s="42" t="s">
        <v>455</v>
      </c>
      <c r="F25" s="35">
        <v>1</v>
      </c>
      <c r="G25" s="87">
        <v>1</v>
      </c>
      <c r="H25" s="2"/>
      <c r="I25" s="59">
        <f>G25*H25</f>
        <v>0</v>
      </c>
      <c r="J25" s="1"/>
      <c r="K25" s="1"/>
      <c r="L25" s="1"/>
      <c r="M25" s="1"/>
      <c r="N25" s="1"/>
      <c r="O25" s="1"/>
      <c r="P25" s="1"/>
      <c r="Q25" s="1"/>
      <c r="R25" s="1"/>
      <c r="S25" s="1"/>
      <c r="T25" s="1"/>
    </row>
    <row r="26" spans="1:20" s="3" customFormat="1" ht="22" customHeight="1" x14ac:dyDescent="0.35">
      <c r="A26" s="1"/>
      <c r="B26" s="29">
        <v>9</v>
      </c>
      <c r="C26" s="40" t="s">
        <v>422</v>
      </c>
      <c r="D26" s="41" t="s">
        <v>443</v>
      </c>
      <c r="E26" s="42" t="s">
        <v>683</v>
      </c>
      <c r="F26" s="35">
        <v>1</v>
      </c>
      <c r="G26" s="87">
        <v>1</v>
      </c>
      <c r="H26" s="2"/>
      <c r="I26" s="59">
        <f t="shared" si="0"/>
        <v>0</v>
      </c>
      <c r="J26" s="1"/>
      <c r="K26" s="1"/>
      <c r="L26" s="1"/>
      <c r="M26" s="1"/>
      <c r="N26" s="1"/>
      <c r="O26" s="1"/>
      <c r="P26" s="1"/>
      <c r="Q26" s="1"/>
      <c r="R26" s="1"/>
      <c r="S26" s="1"/>
      <c r="T26" s="1"/>
    </row>
    <row r="27" spans="1:20" s="3" customFormat="1" ht="22" customHeight="1" x14ac:dyDescent="0.35">
      <c r="A27" s="1"/>
      <c r="B27" s="29">
        <v>10</v>
      </c>
      <c r="C27" s="40" t="s">
        <v>423</v>
      </c>
      <c r="D27" s="41" t="s">
        <v>444</v>
      </c>
      <c r="E27" s="42" t="s">
        <v>683</v>
      </c>
      <c r="F27" s="35">
        <v>1</v>
      </c>
      <c r="G27" s="87">
        <v>1</v>
      </c>
      <c r="H27" s="2"/>
      <c r="I27" s="59">
        <f t="shared" si="0"/>
        <v>0</v>
      </c>
      <c r="J27" s="1"/>
      <c r="K27" s="1"/>
      <c r="L27" s="1"/>
      <c r="M27" s="1"/>
      <c r="N27" s="1"/>
      <c r="O27" s="1"/>
      <c r="P27" s="1"/>
      <c r="Q27" s="1"/>
      <c r="R27" s="1"/>
      <c r="S27" s="1"/>
      <c r="T27" s="1"/>
    </row>
    <row r="28" spans="1:20" s="3" customFormat="1" ht="22" customHeight="1" x14ac:dyDescent="0.35">
      <c r="A28" s="1"/>
      <c r="B28" s="29">
        <v>11</v>
      </c>
      <c r="C28" s="40" t="s">
        <v>424</v>
      </c>
      <c r="D28" s="41" t="s">
        <v>445</v>
      </c>
      <c r="E28" s="42" t="s">
        <v>683</v>
      </c>
      <c r="F28" s="35">
        <v>1</v>
      </c>
      <c r="G28" s="87">
        <v>1</v>
      </c>
      <c r="H28" s="2"/>
      <c r="I28" s="59">
        <f t="shared" si="0"/>
        <v>0</v>
      </c>
      <c r="J28" s="1"/>
      <c r="K28" s="1"/>
      <c r="L28" s="1"/>
      <c r="M28" s="1"/>
      <c r="N28" s="1"/>
      <c r="O28" s="1"/>
      <c r="P28" s="1"/>
      <c r="Q28" s="1"/>
      <c r="R28" s="1"/>
      <c r="S28" s="1"/>
      <c r="T28" s="1"/>
    </row>
    <row r="29" spans="1:20" s="3" customFormat="1" ht="22" customHeight="1" x14ac:dyDescent="0.35">
      <c r="A29" s="1"/>
      <c r="B29" s="29">
        <v>12</v>
      </c>
      <c r="C29" s="40" t="s">
        <v>425</v>
      </c>
      <c r="D29" s="41" t="s">
        <v>446</v>
      </c>
      <c r="E29" s="42" t="s">
        <v>683</v>
      </c>
      <c r="F29" s="35">
        <v>1</v>
      </c>
      <c r="G29" s="87">
        <v>1</v>
      </c>
      <c r="H29" s="2"/>
      <c r="I29" s="59">
        <f t="shared" si="0"/>
        <v>0</v>
      </c>
      <c r="J29" s="1"/>
      <c r="K29" s="1"/>
      <c r="L29" s="1"/>
      <c r="M29" s="1"/>
      <c r="N29" s="1"/>
      <c r="O29" s="1"/>
      <c r="P29" s="1"/>
      <c r="Q29" s="1"/>
      <c r="R29" s="1"/>
      <c r="S29" s="1"/>
      <c r="T29" s="1"/>
    </row>
    <row r="30" spans="1:20" s="3" customFormat="1" ht="22" customHeight="1" x14ac:dyDescent="0.35">
      <c r="A30" s="1"/>
      <c r="B30" s="29">
        <v>13</v>
      </c>
      <c r="C30" s="40" t="s">
        <v>426</v>
      </c>
      <c r="D30" s="41" t="s">
        <v>447</v>
      </c>
      <c r="E30" s="42" t="s">
        <v>683</v>
      </c>
      <c r="F30" s="35">
        <v>10</v>
      </c>
      <c r="G30" s="87">
        <v>10</v>
      </c>
      <c r="H30" s="2"/>
      <c r="I30" s="59">
        <f t="shared" si="0"/>
        <v>0</v>
      </c>
      <c r="J30" s="1"/>
      <c r="K30" s="1"/>
      <c r="L30" s="1"/>
      <c r="M30" s="1"/>
      <c r="N30" s="1"/>
      <c r="O30" s="1"/>
      <c r="P30" s="1"/>
      <c r="Q30" s="1"/>
      <c r="R30" s="1"/>
      <c r="S30" s="1"/>
      <c r="T30" s="1"/>
    </row>
    <row r="31" spans="1:20" s="3" customFormat="1" ht="22" customHeight="1" x14ac:dyDescent="0.35">
      <c r="A31" s="1"/>
      <c r="B31" s="29">
        <v>14</v>
      </c>
      <c r="C31" s="40" t="s">
        <v>427</v>
      </c>
      <c r="D31" s="41" t="s">
        <v>448</v>
      </c>
      <c r="E31" s="42" t="s">
        <v>570</v>
      </c>
      <c r="F31" s="35">
        <v>1</v>
      </c>
      <c r="G31" s="87">
        <v>1</v>
      </c>
      <c r="H31" s="2"/>
      <c r="I31" s="59">
        <f t="shared" si="0"/>
        <v>0</v>
      </c>
      <c r="J31" s="1"/>
      <c r="K31" s="1"/>
      <c r="L31" s="1"/>
      <c r="M31" s="1"/>
      <c r="N31" s="1"/>
      <c r="O31" s="1"/>
      <c r="P31" s="1"/>
      <c r="Q31" s="1"/>
      <c r="R31" s="1"/>
      <c r="S31" s="1"/>
      <c r="T31" s="1"/>
    </row>
    <row r="32" spans="1:20" s="3" customFormat="1" ht="22" customHeight="1" x14ac:dyDescent="0.35">
      <c r="A32" s="1"/>
      <c r="B32" s="29">
        <v>15</v>
      </c>
      <c r="C32" s="40" t="s">
        <v>428</v>
      </c>
      <c r="D32" s="41" t="s">
        <v>98</v>
      </c>
      <c r="E32" s="42" t="s">
        <v>455</v>
      </c>
      <c r="F32" s="35">
        <v>5</v>
      </c>
      <c r="G32" s="87">
        <v>5</v>
      </c>
      <c r="H32" s="2"/>
      <c r="I32" s="59">
        <f t="shared" si="0"/>
        <v>0</v>
      </c>
      <c r="J32" s="1"/>
      <c r="K32" s="1"/>
      <c r="L32" s="1"/>
      <c r="M32" s="1"/>
      <c r="N32" s="1"/>
      <c r="O32" s="1"/>
      <c r="P32" s="1"/>
      <c r="Q32" s="1"/>
      <c r="R32" s="1"/>
      <c r="S32" s="1"/>
      <c r="T32" s="1"/>
    </row>
    <row r="33" spans="1:20" s="3" customFormat="1" ht="22" customHeight="1" x14ac:dyDescent="0.35">
      <c r="A33" s="1"/>
      <c r="B33" s="29">
        <v>16</v>
      </c>
      <c r="C33" s="40" t="s">
        <v>429</v>
      </c>
      <c r="D33" s="41" t="s">
        <v>449</v>
      </c>
      <c r="E33" s="42" t="s">
        <v>709</v>
      </c>
      <c r="F33" s="35">
        <v>1</v>
      </c>
      <c r="G33" s="87">
        <v>1</v>
      </c>
      <c r="H33" s="2"/>
      <c r="I33" s="59">
        <f t="shared" si="0"/>
        <v>0</v>
      </c>
      <c r="J33" s="1"/>
      <c r="K33" s="1"/>
      <c r="L33" s="1"/>
      <c r="M33" s="1"/>
      <c r="N33" s="1"/>
      <c r="O33" s="1"/>
      <c r="P33" s="1"/>
      <c r="Q33" s="1"/>
      <c r="R33" s="1"/>
      <c r="S33" s="1"/>
      <c r="T33" s="1"/>
    </row>
    <row r="34" spans="1:20" s="3" customFormat="1" ht="22" customHeight="1" x14ac:dyDescent="0.35">
      <c r="A34" s="1"/>
      <c r="B34" s="29">
        <v>17</v>
      </c>
      <c r="C34" s="40" t="s">
        <v>430</v>
      </c>
      <c r="D34" s="41" t="s">
        <v>450</v>
      </c>
      <c r="E34" s="42" t="s">
        <v>411</v>
      </c>
      <c r="F34" s="35">
        <v>10</v>
      </c>
      <c r="G34" s="87">
        <v>10</v>
      </c>
      <c r="H34" s="2"/>
      <c r="I34" s="59">
        <f t="shared" si="0"/>
        <v>0</v>
      </c>
      <c r="J34" s="1"/>
      <c r="K34" s="1"/>
      <c r="L34" s="1"/>
      <c r="M34" s="1"/>
      <c r="N34" s="1"/>
      <c r="O34" s="1"/>
      <c r="P34" s="1"/>
      <c r="Q34" s="1"/>
      <c r="R34" s="1"/>
      <c r="S34" s="1"/>
      <c r="T34" s="1"/>
    </row>
    <row r="35" spans="1:20" s="3" customFormat="1" ht="22" customHeight="1" x14ac:dyDescent="0.35">
      <c r="A35" s="1"/>
      <c r="B35" s="29">
        <v>18</v>
      </c>
      <c r="C35" s="40" t="s">
        <v>431</v>
      </c>
      <c r="D35" s="41" t="s">
        <v>451</v>
      </c>
      <c r="E35" s="42" t="s">
        <v>683</v>
      </c>
      <c r="F35" s="35">
        <v>5</v>
      </c>
      <c r="G35" s="87">
        <v>5</v>
      </c>
      <c r="H35" s="2"/>
      <c r="I35" s="59">
        <f t="shared" si="0"/>
        <v>0</v>
      </c>
      <c r="J35" s="1"/>
      <c r="K35" s="1"/>
      <c r="L35" s="1"/>
      <c r="M35" s="1"/>
      <c r="N35" s="1"/>
      <c r="O35" s="1"/>
      <c r="P35" s="1"/>
      <c r="Q35" s="1"/>
      <c r="R35" s="1"/>
      <c r="S35" s="1"/>
      <c r="T35" s="1"/>
    </row>
    <row r="36" spans="1:20" s="3" customFormat="1" ht="22" customHeight="1" x14ac:dyDescent="0.35">
      <c r="A36" s="1"/>
      <c r="B36" s="29">
        <v>19</v>
      </c>
      <c r="C36" s="40" t="s">
        <v>710</v>
      </c>
      <c r="D36" s="41" t="s">
        <v>452</v>
      </c>
      <c r="E36" s="42" t="s">
        <v>711</v>
      </c>
      <c r="F36" s="35">
        <v>2</v>
      </c>
      <c r="G36" s="87">
        <v>2</v>
      </c>
      <c r="H36" s="2"/>
      <c r="I36" s="59">
        <f t="shared" si="0"/>
        <v>0</v>
      </c>
      <c r="J36" s="1"/>
      <c r="K36" s="1"/>
      <c r="L36" s="1"/>
      <c r="M36" s="1"/>
      <c r="N36" s="1"/>
      <c r="O36" s="1"/>
      <c r="P36" s="1"/>
      <c r="Q36" s="1"/>
      <c r="R36" s="1"/>
      <c r="S36" s="1"/>
      <c r="T36" s="1"/>
    </row>
    <row r="37" spans="1:20" s="3" customFormat="1" ht="22" customHeight="1" x14ac:dyDescent="0.35">
      <c r="A37" s="1"/>
      <c r="B37" s="29">
        <v>20</v>
      </c>
      <c r="C37" s="40" t="s">
        <v>433</v>
      </c>
      <c r="D37" s="41" t="s">
        <v>453</v>
      </c>
      <c r="E37" s="42" t="s">
        <v>712</v>
      </c>
      <c r="F37" s="35">
        <v>1</v>
      </c>
      <c r="G37" s="87">
        <v>1</v>
      </c>
      <c r="H37" s="2"/>
      <c r="I37" s="59">
        <f t="shared" si="0"/>
        <v>0</v>
      </c>
      <c r="J37" s="1"/>
      <c r="K37" s="1"/>
      <c r="L37" s="1"/>
      <c r="M37" s="1"/>
      <c r="N37" s="1"/>
      <c r="O37" s="1"/>
      <c r="P37" s="1"/>
      <c r="Q37" s="1"/>
      <c r="R37" s="1"/>
      <c r="S37" s="1"/>
      <c r="T37" s="1"/>
    </row>
    <row r="38" spans="1:20" s="3" customFormat="1" ht="22" customHeight="1" x14ac:dyDescent="0.35">
      <c r="A38" s="1"/>
      <c r="B38" s="29">
        <v>21</v>
      </c>
      <c r="C38" s="40" t="s">
        <v>434</v>
      </c>
      <c r="D38" s="41" t="s">
        <v>454</v>
      </c>
      <c r="E38" s="42" t="s">
        <v>713</v>
      </c>
      <c r="F38" s="35">
        <v>10</v>
      </c>
      <c r="G38" s="87">
        <v>10</v>
      </c>
      <c r="H38" s="2"/>
      <c r="I38" s="59">
        <f t="shared" si="0"/>
        <v>0</v>
      </c>
      <c r="J38" s="1"/>
      <c r="K38" s="1"/>
      <c r="L38" s="1"/>
      <c r="M38" s="1"/>
      <c r="N38" s="1"/>
      <c r="O38" s="1"/>
      <c r="P38" s="1"/>
      <c r="Q38" s="1"/>
      <c r="R38" s="1"/>
      <c r="S38" s="1"/>
      <c r="T38" s="1"/>
    </row>
    <row r="39" spans="1:20" s="3" customFormat="1" ht="22" customHeight="1" x14ac:dyDescent="0.35">
      <c r="A39" s="1"/>
      <c r="B39" s="29">
        <v>22</v>
      </c>
      <c r="C39" s="40"/>
      <c r="D39" s="41"/>
      <c r="E39" s="42"/>
      <c r="F39" s="35"/>
      <c r="G39" s="87"/>
      <c r="H39" s="2"/>
      <c r="I39" s="59">
        <f t="shared" si="0"/>
        <v>0</v>
      </c>
      <c r="J39" s="1"/>
      <c r="K39" s="1"/>
      <c r="L39" s="1"/>
      <c r="M39" s="1"/>
      <c r="N39" s="1"/>
      <c r="O39" s="1"/>
      <c r="P39" s="1"/>
      <c r="Q39" s="1"/>
      <c r="R39" s="1"/>
      <c r="S39" s="1"/>
      <c r="T39" s="1"/>
    </row>
    <row r="40" spans="1:20" s="3" customFormat="1" ht="22" customHeight="1" x14ac:dyDescent="0.35">
      <c r="A40" s="1"/>
      <c r="B40" s="29">
        <v>23</v>
      </c>
      <c r="C40" s="42"/>
      <c r="D40" s="42"/>
      <c r="E40" s="42"/>
      <c r="F40" s="35">
        <v>200</v>
      </c>
      <c r="G40" s="87"/>
      <c r="H40" s="2"/>
      <c r="I40" s="59">
        <f t="shared" si="0"/>
        <v>0</v>
      </c>
      <c r="J40" s="1"/>
      <c r="K40" s="1"/>
      <c r="L40" s="1"/>
      <c r="M40" s="1"/>
      <c r="N40" s="1"/>
      <c r="O40" s="1"/>
      <c r="P40" s="1"/>
      <c r="Q40" s="1"/>
      <c r="R40" s="1"/>
      <c r="S40" s="1"/>
      <c r="T40" s="1"/>
    </row>
    <row r="41" spans="1:20" s="3" customFormat="1" ht="22" customHeight="1" x14ac:dyDescent="0.35">
      <c r="A41" s="1"/>
      <c r="B41" s="29">
        <v>24</v>
      </c>
      <c r="C41" s="42"/>
      <c r="D41" s="42"/>
      <c r="E41" s="42"/>
      <c r="F41" s="35"/>
      <c r="G41" s="87"/>
      <c r="H41" s="2"/>
      <c r="I41" s="59">
        <f t="shared" si="0"/>
        <v>0</v>
      </c>
      <c r="J41" s="1"/>
      <c r="K41" s="1"/>
      <c r="L41" s="1"/>
      <c r="M41" s="1"/>
      <c r="N41" s="1"/>
      <c r="O41" s="1"/>
      <c r="P41" s="1"/>
      <c r="Q41" s="1"/>
      <c r="R41" s="1"/>
      <c r="S41" s="1"/>
      <c r="T41" s="1"/>
    </row>
    <row r="42" spans="1:20" s="3" customFormat="1" ht="22" customHeight="1" x14ac:dyDescent="0.35">
      <c r="A42" s="1"/>
      <c r="B42" s="29">
        <v>25</v>
      </c>
      <c r="C42" s="40"/>
      <c r="D42" s="41"/>
      <c r="E42" s="42"/>
      <c r="F42" s="35"/>
      <c r="G42" s="87"/>
      <c r="H42" s="2"/>
      <c r="I42" s="59">
        <f t="shared" si="0"/>
        <v>0</v>
      </c>
      <c r="J42" s="1"/>
      <c r="K42" s="1"/>
      <c r="L42" s="1"/>
      <c r="M42" s="1"/>
      <c r="N42" s="1"/>
      <c r="O42" s="1"/>
      <c r="P42" s="1"/>
      <c r="Q42" s="1"/>
      <c r="R42" s="1"/>
      <c r="S42" s="1"/>
      <c r="T42" s="1"/>
    </row>
    <row r="43" spans="1:20" s="3" customFormat="1" ht="22" customHeight="1" x14ac:dyDescent="0.35">
      <c r="A43" s="1"/>
      <c r="B43" s="29">
        <v>26</v>
      </c>
      <c r="C43" s="40"/>
      <c r="D43" s="41"/>
      <c r="E43" s="42"/>
      <c r="F43" s="35"/>
      <c r="G43" s="87"/>
      <c r="H43" s="2"/>
      <c r="I43" s="59">
        <f t="shared" si="0"/>
        <v>0</v>
      </c>
      <c r="J43" s="1"/>
      <c r="K43" s="1"/>
      <c r="L43" s="1"/>
      <c r="M43" s="1"/>
      <c r="N43" s="1"/>
      <c r="O43" s="1"/>
      <c r="P43" s="1"/>
      <c r="Q43" s="1"/>
      <c r="R43" s="1"/>
      <c r="S43" s="1"/>
      <c r="T43" s="1"/>
    </row>
    <row r="44" spans="1:20" s="3" customFormat="1" ht="22" customHeight="1" x14ac:dyDescent="0.35">
      <c r="A44" s="1"/>
      <c r="B44" s="29">
        <v>27</v>
      </c>
      <c r="C44" s="40"/>
      <c r="D44" s="41"/>
      <c r="E44" s="42"/>
      <c r="F44" s="35"/>
      <c r="G44" s="87"/>
      <c r="H44" s="2"/>
      <c r="I44" s="59">
        <f t="shared" si="0"/>
        <v>0</v>
      </c>
      <c r="J44" s="1"/>
      <c r="K44" s="1"/>
      <c r="L44" s="1"/>
      <c r="M44" s="1"/>
      <c r="N44" s="1"/>
      <c r="O44" s="1"/>
      <c r="P44" s="1"/>
      <c r="Q44" s="1"/>
      <c r="R44" s="1"/>
      <c r="S44" s="1"/>
      <c r="T44" s="1"/>
    </row>
    <row r="45" spans="1:20" s="3" customFormat="1" ht="22" customHeight="1" x14ac:dyDescent="0.35">
      <c r="A45" s="1"/>
      <c r="B45" s="29">
        <v>28</v>
      </c>
      <c r="C45" s="40"/>
      <c r="D45" s="41"/>
      <c r="E45" s="42"/>
      <c r="F45" s="35"/>
      <c r="G45" s="87"/>
      <c r="H45" s="2"/>
      <c r="I45" s="59">
        <f t="shared" si="0"/>
        <v>0</v>
      </c>
      <c r="J45" s="1"/>
      <c r="K45" s="1"/>
      <c r="L45" s="1"/>
      <c r="M45" s="1"/>
      <c r="N45" s="1"/>
      <c r="O45" s="1"/>
      <c r="P45" s="1"/>
      <c r="Q45" s="1"/>
      <c r="R45" s="1"/>
      <c r="S45" s="1"/>
      <c r="T45" s="1"/>
    </row>
    <row r="46" spans="1:20" s="3" customFormat="1" ht="22" customHeight="1" x14ac:dyDescent="0.35">
      <c r="A46" s="1"/>
      <c r="B46" s="29">
        <v>29</v>
      </c>
      <c r="C46" s="40"/>
      <c r="D46" s="41"/>
      <c r="E46" s="42"/>
      <c r="F46" s="35"/>
      <c r="G46" s="87"/>
      <c r="H46" s="2"/>
      <c r="I46" s="59">
        <f t="shared" si="0"/>
        <v>0</v>
      </c>
      <c r="J46" s="1"/>
      <c r="K46" s="1"/>
      <c r="L46" s="1"/>
      <c r="M46" s="1"/>
      <c r="N46" s="1"/>
      <c r="O46" s="1"/>
      <c r="P46" s="1"/>
      <c r="Q46" s="1"/>
      <c r="R46" s="1"/>
      <c r="S46" s="1"/>
      <c r="T46" s="1"/>
    </row>
    <row r="47" spans="1:20" s="3" customFormat="1" ht="22" customHeight="1" x14ac:dyDescent="0.35">
      <c r="A47" s="1"/>
      <c r="B47" s="29">
        <v>30</v>
      </c>
      <c r="C47" s="40"/>
      <c r="D47" s="41"/>
      <c r="E47" s="42"/>
      <c r="F47" s="35"/>
      <c r="G47" s="87"/>
      <c r="H47" s="2"/>
      <c r="I47" s="59">
        <f t="shared" si="0"/>
        <v>0</v>
      </c>
      <c r="J47" s="1"/>
      <c r="K47" s="1"/>
      <c r="L47" s="1"/>
      <c r="M47" s="1"/>
      <c r="N47" s="1"/>
      <c r="O47" s="1"/>
      <c r="P47" s="1"/>
      <c r="Q47" s="1"/>
      <c r="R47" s="1"/>
      <c r="S47" s="1"/>
      <c r="T47" s="1"/>
    </row>
    <row r="48" spans="1:20" s="3" customFormat="1" ht="22" customHeight="1" x14ac:dyDescent="0.35">
      <c r="A48" s="1"/>
      <c r="B48" s="29">
        <v>31</v>
      </c>
      <c r="C48" s="40"/>
      <c r="D48" s="41"/>
      <c r="E48" s="42"/>
      <c r="F48" s="35"/>
      <c r="G48" s="87"/>
      <c r="H48" s="2"/>
      <c r="I48" s="59">
        <f t="shared" si="0"/>
        <v>0</v>
      </c>
      <c r="J48" s="1"/>
      <c r="K48" s="1"/>
      <c r="L48" s="1"/>
      <c r="M48" s="1"/>
      <c r="N48" s="1"/>
      <c r="O48" s="1"/>
      <c r="P48" s="1"/>
      <c r="Q48" s="1"/>
      <c r="R48" s="1"/>
      <c r="S48" s="1"/>
      <c r="T48" s="1"/>
    </row>
    <row r="49" spans="1:20" s="3" customFormat="1" ht="22" customHeight="1" x14ac:dyDescent="0.35">
      <c r="A49" s="1"/>
      <c r="B49" s="29">
        <v>32</v>
      </c>
      <c r="C49" s="40"/>
      <c r="D49" s="41"/>
      <c r="E49" s="42"/>
      <c r="F49" s="35"/>
      <c r="G49" s="87"/>
      <c r="H49" s="2"/>
      <c r="I49" s="59">
        <f t="shared" si="0"/>
        <v>0</v>
      </c>
      <c r="J49" s="1"/>
      <c r="K49" s="1"/>
      <c r="L49" s="1"/>
      <c r="M49" s="1"/>
      <c r="N49" s="1"/>
      <c r="O49" s="1"/>
      <c r="P49" s="1"/>
      <c r="Q49" s="1"/>
      <c r="R49" s="1"/>
      <c r="S49" s="1"/>
      <c r="T49" s="1"/>
    </row>
    <row r="50" spans="1:20" s="3" customFormat="1" ht="22" customHeight="1" x14ac:dyDescent="0.35">
      <c r="A50" s="1"/>
      <c r="B50" s="29">
        <v>33</v>
      </c>
      <c r="C50" s="40"/>
      <c r="D50" s="41"/>
      <c r="E50" s="40"/>
      <c r="F50" s="30"/>
      <c r="G50" s="87"/>
      <c r="H50" s="2"/>
      <c r="I50" s="59">
        <f t="shared" si="0"/>
        <v>0</v>
      </c>
      <c r="J50" s="1"/>
      <c r="K50" s="1"/>
      <c r="L50" s="1"/>
      <c r="M50" s="1"/>
      <c r="N50" s="1"/>
      <c r="O50" s="1"/>
      <c r="P50" s="1"/>
      <c r="Q50" s="1"/>
      <c r="R50" s="1"/>
      <c r="S50" s="1"/>
      <c r="T50" s="1"/>
    </row>
    <row r="51" spans="1:20" s="3" customFormat="1" ht="22" customHeight="1" x14ac:dyDescent="0.35">
      <c r="A51" s="1"/>
      <c r="B51" s="29">
        <v>34</v>
      </c>
      <c r="C51" s="40"/>
      <c r="D51" s="41"/>
      <c r="E51" s="40"/>
      <c r="F51" s="30"/>
      <c r="G51" s="87"/>
      <c r="H51" s="2"/>
      <c r="I51" s="59">
        <f t="shared" si="0"/>
        <v>0</v>
      </c>
      <c r="J51" s="1"/>
      <c r="K51" s="1"/>
      <c r="L51" s="1"/>
      <c r="M51" s="1"/>
      <c r="N51" s="1"/>
      <c r="O51" s="1"/>
      <c r="P51" s="1"/>
      <c r="Q51" s="1"/>
      <c r="R51" s="1"/>
      <c r="S51" s="1"/>
      <c r="T51" s="1"/>
    </row>
    <row r="52" spans="1:20" s="3" customFormat="1" ht="22" customHeight="1" x14ac:dyDescent="0.35">
      <c r="A52" s="1"/>
      <c r="B52" s="29">
        <v>35</v>
      </c>
      <c r="C52" s="40"/>
      <c r="D52" s="41"/>
      <c r="E52" s="40"/>
      <c r="F52" s="30"/>
      <c r="G52" s="87"/>
      <c r="H52" s="2"/>
      <c r="I52" s="59">
        <f t="shared" si="0"/>
        <v>0</v>
      </c>
      <c r="J52" s="1"/>
      <c r="K52" s="1"/>
      <c r="L52" s="1"/>
      <c r="M52" s="1"/>
      <c r="N52" s="1"/>
      <c r="O52" s="1"/>
      <c r="P52" s="1"/>
      <c r="Q52" s="1"/>
      <c r="R52" s="1"/>
      <c r="S52" s="1"/>
      <c r="T52" s="1"/>
    </row>
    <row r="53" spans="1:20" s="3" customFormat="1" ht="22" customHeight="1" x14ac:dyDescent="0.35">
      <c r="A53" s="1"/>
      <c r="B53" s="29">
        <v>36</v>
      </c>
      <c r="C53" s="40"/>
      <c r="D53" s="41"/>
      <c r="E53" s="42"/>
      <c r="F53" s="30"/>
      <c r="G53" s="87"/>
      <c r="H53" s="2"/>
      <c r="I53" s="59">
        <f t="shared" si="0"/>
        <v>0</v>
      </c>
      <c r="J53" s="1"/>
      <c r="K53" s="1"/>
      <c r="L53" s="1"/>
      <c r="M53" s="1"/>
      <c r="N53" s="1"/>
      <c r="O53" s="1"/>
      <c r="P53" s="1"/>
      <c r="Q53" s="1"/>
      <c r="R53" s="1"/>
      <c r="S53" s="1"/>
      <c r="T53" s="1"/>
    </row>
    <row r="54" spans="1:20" s="3" customFormat="1" ht="22" customHeight="1" x14ac:dyDescent="0.35">
      <c r="A54" s="1"/>
      <c r="B54" s="29">
        <v>37</v>
      </c>
      <c r="C54" s="40"/>
      <c r="D54" s="41"/>
      <c r="E54" s="42"/>
      <c r="F54" s="30"/>
      <c r="G54" s="87"/>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87"/>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NYikf9h+tA0vNxQipUasP6Zy+BGgizJvdJV/87aciWDwPGINdQZRIgHtPSYY+RPhj6GWGSGgV+xKi+FwiP/qgg==" saltValue="5cll8pcIxH4JN/LNbZW8gw=="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4" fitToHeight="0" orientation="portrait"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A377F-F743-409C-8E62-038C1C1CF3EA}">
  <sheetPr>
    <tabColor theme="3" tint="0.59999389629810485"/>
    <pageSetUpPr fitToPage="1"/>
  </sheetPr>
  <dimension ref="A1:T67"/>
  <sheetViews>
    <sheetView showGridLines="0" tabSelected="1" view="pageBreakPreview" zoomScale="80" zoomScaleNormal="90" zoomScaleSheetLayoutView="80" zoomScalePageLayoutView="80" workbookViewId="0">
      <pane ySplit="1" topLeftCell="A2" activePane="bottomLeft" state="frozen"/>
      <selection pane="bottomLeft" activeCell="C7" sqref="C7:H7"/>
    </sheetView>
  </sheetViews>
  <sheetFormatPr defaultColWidth="8.81640625" defaultRowHeight="14.5" x14ac:dyDescent="0.35"/>
  <cols>
    <col min="1" max="1" width="3.453125" style="4" customWidth="1"/>
    <col min="2" max="2" width="22.7265625" style="4" customWidth="1"/>
    <col min="3" max="4" width="48.08984375" style="4" customWidth="1"/>
    <col min="5" max="5" width="16.453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82"/>
      <c r="C4" s="82"/>
      <c r="D4" s="82"/>
      <c r="E4" s="82"/>
      <c r="F4" s="82"/>
      <c r="G4" s="82"/>
      <c r="H4" s="82"/>
      <c r="I4" s="82"/>
    </row>
    <row r="5" spans="1:20" s="6" customFormat="1" ht="50.15" customHeight="1" x14ac:dyDescent="0.35">
      <c r="B5" s="83"/>
      <c r="C5" s="84" t="s">
        <v>37</v>
      </c>
      <c r="D5" s="84"/>
      <c r="E5" s="84"/>
      <c r="F5" s="84"/>
      <c r="G5" s="84"/>
      <c r="H5" s="84"/>
      <c r="I5" s="83"/>
    </row>
    <row r="6" spans="1:20" s="6" customFormat="1" ht="16" x14ac:dyDescent="0.35">
      <c r="B6" s="24" t="s">
        <v>9</v>
      </c>
      <c r="C6" s="7"/>
      <c r="D6" s="7"/>
      <c r="E6" s="7"/>
      <c r="F6" s="7"/>
      <c r="G6" s="7"/>
      <c r="H6" s="7"/>
      <c r="I6" s="25" t="s">
        <v>13</v>
      </c>
    </row>
    <row r="7" spans="1:20" s="6" customFormat="1" ht="16" x14ac:dyDescent="0.35">
      <c r="B7" s="24" t="s">
        <v>40</v>
      </c>
      <c r="C7" s="7"/>
      <c r="D7" s="7"/>
      <c r="E7" s="7"/>
      <c r="F7" s="7"/>
      <c r="G7" s="7"/>
      <c r="H7" s="7"/>
      <c r="I7" s="25" t="s">
        <v>41</v>
      </c>
    </row>
    <row r="8" spans="1:20" s="6" customFormat="1" ht="16" x14ac:dyDescent="0.35">
      <c r="B8" s="24" t="s">
        <v>134</v>
      </c>
      <c r="C8" s="26"/>
      <c r="D8" s="27"/>
      <c r="E8" s="27"/>
      <c r="F8" s="27"/>
      <c r="G8" s="27"/>
      <c r="H8" s="28"/>
      <c r="I8" s="25" t="s">
        <v>135</v>
      </c>
    </row>
    <row r="9" spans="1:20" s="6" customFormat="1" ht="16" x14ac:dyDescent="0.35">
      <c r="B9" s="24" t="s">
        <v>10</v>
      </c>
      <c r="C9" s="7"/>
      <c r="D9" s="7"/>
      <c r="E9" s="7"/>
      <c r="F9" s="7"/>
      <c r="G9" s="7"/>
      <c r="H9" s="7"/>
      <c r="I9" s="25" t="s">
        <v>14</v>
      </c>
    </row>
    <row r="10" spans="1:20" s="6" customFormat="1" ht="16" x14ac:dyDescent="0.35">
      <c r="B10" s="24" t="s">
        <v>11</v>
      </c>
      <c r="C10" s="7"/>
      <c r="D10" s="7"/>
      <c r="E10" s="7"/>
      <c r="F10" s="7"/>
      <c r="G10" s="7"/>
      <c r="H10" s="7"/>
      <c r="I10" s="25" t="s">
        <v>15</v>
      </c>
    </row>
    <row r="11" spans="1:20" s="6" customFormat="1" ht="16" x14ac:dyDescent="0.35">
      <c r="B11" s="24" t="s">
        <v>12</v>
      </c>
      <c r="C11" s="7"/>
      <c r="D11" s="7"/>
      <c r="E11" s="7"/>
      <c r="F11" s="7"/>
      <c r="G11" s="7"/>
      <c r="H11" s="7"/>
      <c r="I11" s="25" t="s">
        <v>16</v>
      </c>
    </row>
    <row r="12" spans="1:20" ht="22" customHeight="1" x14ac:dyDescent="0.35">
      <c r="A12" s="8"/>
      <c r="B12" s="9" t="s">
        <v>715</v>
      </c>
      <c r="C12" s="10"/>
      <c r="D12" s="10"/>
      <c r="E12" s="10"/>
      <c r="F12" s="10"/>
      <c r="G12" s="10"/>
      <c r="H12" s="10"/>
      <c r="I12" s="11"/>
    </row>
    <row r="13" spans="1:20" ht="32.15" customHeight="1" x14ac:dyDescent="0.35">
      <c r="A13" s="8"/>
      <c r="B13" s="12" t="s">
        <v>716</v>
      </c>
      <c r="C13" s="13"/>
      <c r="D13" s="13"/>
      <c r="E13" s="13"/>
      <c r="F13" s="13"/>
      <c r="G13" s="13"/>
      <c r="H13" s="13"/>
      <c r="I13" s="14"/>
    </row>
    <row r="14" spans="1:20" ht="22" customHeight="1" x14ac:dyDescent="0.35">
      <c r="A14" s="8"/>
      <c r="B14" s="15"/>
      <c r="C14" s="16"/>
      <c r="D14" s="16"/>
      <c r="E14" s="16"/>
      <c r="F14" s="16"/>
      <c r="G14" s="16"/>
      <c r="H14" s="16"/>
      <c r="I14" s="17"/>
    </row>
    <row r="15" spans="1:20" ht="32.15" customHeight="1" x14ac:dyDescent="0.35">
      <c r="A15" s="8"/>
      <c r="B15" s="18" t="s">
        <v>91</v>
      </c>
      <c r="C15" s="19"/>
      <c r="D15" s="19"/>
      <c r="E15" s="19"/>
      <c r="F15" s="19"/>
      <c r="G15" s="19"/>
      <c r="H15" s="19"/>
      <c r="I15" s="20"/>
    </row>
    <row r="16" spans="1:20" s="21" customFormat="1" ht="15" customHeight="1" x14ac:dyDescent="0.4">
      <c r="B16" s="22"/>
      <c r="C16" s="22"/>
      <c r="D16" s="22"/>
      <c r="E16" s="22"/>
      <c r="F16" s="22"/>
      <c r="G16" s="22"/>
      <c r="H16" s="22"/>
      <c r="I16" s="22"/>
    </row>
    <row r="17" spans="1:20" s="3" customFormat="1" ht="22" customHeight="1" x14ac:dyDescent="0.35">
      <c r="A17" s="1"/>
      <c r="B17" s="36" t="s">
        <v>0</v>
      </c>
      <c r="C17" s="36" t="s">
        <v>1</v>
      </c>
      <c r="D17" s="37" t="s">
        <v>35</v>
      </c>
      <c r="E17" s="38" t="s">
        <v>17</v>
      </c>
      <c r="F17" s="39"/>
      <c r="G17" s="36" t="s">
        <v>2</v>
      </c>
      <c r="H17" s="23" t="s">
        <v>3</v>
      </c>
      <c r="I17" s="36" t="s">
        <v>4</v>
      </c>
      <c r="J17" s="1"/>
      <c r="K17" s="1"/>
      <c r="L17" s="1"/>
      <c r="M17" s="1"/>
      <c r="N17" s="1"/>
      <c r="O17" s="1"/>
      <c r="P17" s="1"/>
      <c r="Q17" s="1"/>
      <c r="R17" s="1"/>
      <c r="S17" s="1"/>
      <c r="T17" s="1"/>
    </row>
    <row r="18" spans="1:20" s="3" customFormat="1" ht="22" customHeight="1" x14ac:dyDescent="0.35">
      <c r="A18" s="1"/>
      <c r="B18" s="29">
        <v>1</v>
      </c>
      <c r="C18" s="30" t="s">
        <v>522</v>
      </c>
      <c r="D18" s="31" t="s">
        <v>663</v>
      </c>
      <c r="E18" s="32" t="s">
        <v>130</v>
      </c>
      <c r="F18" s="33"/>
      <c r="G18" s="34">
        <v>2</v>
      </c>
      <c r="H18" s="2"/>
      <c r="I18" s="59">
        <f>G18*H18</f>
        <v>0</v>
      </c>
      <c r="J18" s="1"/>
      <c r="K18" s="1"/>
      <c r="L18" s="1"/>
      <c r="M18" s="1"/>
      <c r="N18" s="1"/>
      <c r="O18" s="1"/>
      <c r="P18" s="1"/>
      <c r="Q18" s="1"/>
      <c r="R18" s="1"/>
      <c r="S18" s="1"/>
      <c r="T18" s="1"/>
    </row>
    <row r="19" spans="1:20" s="3" customFormat="1" ht="22" customHeight="1" x14ac:dyDescent="0.35">
      <c r="A19" s="1"/>
      <c r="B19" s="29">
        <v>2</v>
      </c>
      <c r="C19" s="30" t="s">
        <v>664</v>
      </c>
      <c r="D19" s="31" t="s">
        <v>717</v>
      </c>
      <c r="E19" s="32" t="s">
        <v>130</v>
      </c>
      <c r="F19" s="35">
        <v>2</v>
      </c>
      <c r="G19" s="34">
        <v>1</v>
      </c>
      <c r="H19" s="2"/>
      <c r="I19" s="59">
        <f t="shared" ref="I19:I61" si="0">G19*H19</f>
        <v>0</v>
      </c>
      <c r="J19" s="1"/>
      <c r="K19" s="1"/>
      <c r="L19" s="1"/>
      <c r="M19" s="1"/>
      <c r="N19" s="1"/>
      <c r="O19" s="1"/>
      <c r="P19" s="1"/>
      <c r="Q19" s="1"/>
      <c r="R19" s="1"/>
      <c r="S19" s="1"/>
      <c r="T19" s="1"/>
    </row>
    <row r="20" spans="1:20" s="3" customFormat="1" ht="22" customHeight="1" x14ac:dyDescent="0.35">
      <c r="A20" s="1"/>
      <c r="B20" s="29">
        <v>3</v>
      </c>
      <c r="C20" s="30" t="s">
        <v>634</v>
      </c>
      <c r="D20" s="31" t="s">
        <v>635</v>
      </c>
      <c r="E20" s="32" t="s">
        <v>130</v>
      </c>
      <c r="F20" s="35">
        <v>1</v>
      </c>
      <c r="G20" s="34">
        <v>1</v>
      </c>
      <c r="H20" s="2"/>
      <c r="I20" s="59">
        <f t="shared" si="0"/>
        <v>0</v>
      </c>
      <c r="J20" s="1"/>
      <c r="K20" s="1"/>
      <c r="L20" s="1"/>
      <c r="M20" s="1"/>
      <c r="N20" s="1"/>
      <c r="O20" s="1"/>
      <c r="P20" s="1"/>
      <c r="Q20" s="1"/>
      <c r="R20" s="1"/>
      <c r="S20" s="1"/>
      <c r="T20" s="1"/>
    </row>
    <row r="21" spans="1:20" s="3" customFormat="1" ht="22" customHeight="1" x14ac:dyDescent="0.35">
      <c r="A21" s="1"/>
      <c r="B21" s="29">
        <v>4</v>
      </c>
      <c r="C21" s="30" t="s">
        <v>525</v>
      </c>
      <c r="D21" s="31" t="s">
        <v>718</v>
      </c>
      <c r="E21" s="32" t="s">
        <v>130</v>
      </c>
      <c r="F21" s="35">
        <v>1</v>
      </c>
      <c r="G21" s="34">
        <v>2</v>
      </c>
      <c r="H21" s="2"/>
      <c r="I21" s="59">
        <f t="shared" si="0"/>
        <v>0</v>
      </c>
      <c r="J21" s="1"/>
      <c r="K21" s="1"/>
      <c r="L21" s="1"/>
      <c r="M21" s="1"/>
      <c r="N21" s="1"/>
      <c r="O21" s="1"/>
      <c r="P21" s="1"/>
      <c r="Q21" s="1"/>
      <c r="R21" s="1"/>
      <c r="S21" s="1"/>
      <c r="T21" s="1"/>
    </row>
    <row r="22" spans="1:20" s="3" customFormat="1" ht="22" customHeight="1" x14ac:dyDescent="0.35">
      <c r="A22" s="1"/>
      <c r="B22" s="29">
        <v>5</v>
      </c>
      <c r="C22" s="30" t="s">
        <v>526</v>
      </c>
      <c r="D22" s="31" t="s">
        <v>560</v>
      </c>
      <c r="E22" s="32" t="s">
        <v>130</v>
      </c>
      <c r="F22" s="35">
        <v>2</v>
      </c>
      <c r="G22" s="34">
        <v>1</v>
      </c>
      <c r="H22" s="2"/>
      <c r="I22" s="59">
        <f t="shared" si="0"/>
        <v>0</v>
      </c>
      <c r="J22" s="1"/>
      <c r="K22" s="1"/>
      <c r="L22" s="1"/>
      <c r="M22" s="1"/>
      <c r="N22" s="1"/>
      <c r="O22" s="1"/>
      <c r="P22" s="1"/>
      <c r="Q22" s="1"/>
      <c r="R22" s="1"/>
      <c r="S22" s="1"/>
      <c r="T22" s="1"/>
    </row>
    <row r="23" spans="1:20" s="3" customFormat="1" ht="22" customHeight="1" x14ac:dyDescent="0.35">
      <c r="A23" s="1"/>
      <c r="B23" s="29">
        <v>6</v>
      </c>
      <c r="C23" s="30" t="s">
        <v>527</v>
      </c>
      <c r="D23" s="31" t="s">
        <v>561</v>
      </c>
      <c r="E23" s="32" t="s">
        <v>130</v>
      </c>
      <c r="F23" s="35">
        <v>1</v>
      </c>
      <c r="G23" s="34">
        <v>6</v>
      </c>
      <c r="H23" s="2"/>
      <c r="I23" s="59">
        <f t="shared" si="0"/>
        <v>0</v>
      </c>
      <c r="J23" s="1"/>
      <c r="K23" s="1"/>
      <c r="L23" s="1"/>
      <c r="M23" s="1"/>
      <c r="N23" s="1"/>
      <c r="O23" s="1"/>
      <c r="P23" s="1"/>
      <c r="Q23" s="1"/>
      <c r="R23" s="1"/>
      <c r="S23" s="1"/>
      <c r="T23" s="1"/>
    </row>
    <row r="24" spans="1:20" s="3" customFormat="1" ht="22" customHeight="1" x14ac:dyDescent="0.35">
      <c r="A24" s="1"/>
      <c r="B24" s="29">
        <v>7</v>
      </c>
      <c r="C24" s="30" t="s">
        <v>665</v>
      </c>
      <c r="D24" s="31" t="s">
        <v>666</v>
      </c>
      <c r="E24" s="32" t="s">
        <v>130</v>
      </c>
      <c r="F24" s="35">
        <v>6</v>
      </c>
      <c r="G24" s="34">
        <v>30</v>
      </c>
      <c r="H24" s="2"/>
      <c r="I24" s="59">
        <f t="shared" si="0"/>
        <v>0</v>
      </c>
      <c r="J24" s="1"/>
      <c r="K24" s="1"/>
      <c r="L24" s="1"/>
      <c r="M24" s="1"/>
      <c r="N24" s="1"/>
      <c r="O24" s="1"/>
      <c r="P24" s="1"/>
      <c r="Q24" s="1"/>
      <c r="R24" s="1"/>
      <c r="S24" s="1"/>
      <c r="T24" s="1"/>
    </row>
    <row r="25" spans="1:20" s="3" customFormat="1" ht="22" customHeight="1" x14ac:dyDescent="0.35">
      <c r="A25" s="1"/>
      <c r="B25" s="29">
        <v>8</v>
      </c>
      <c r="C25" s="30" t="s">
        <v>529</v>
      </c>
      <c r="D25" s="31" t="s">
        <v>177</v>
      </c>
      <c r="E25" s="32" t="s">
        <v>130</v>
      </c>
      <c r="F25" s="35">
        <v>30</v>
      </c>
      <c r="G25" s="34">
        <v>1</v>
      </c>
      <c r="H25" s="2"/>
      <c r="I25" s="59">
        <f t="shared" si="0"/>
        <v>0</v>
      </c>
      <c r="J25" s="1"/>
      <c r="K25" s="1"/>
      <c r="L25" s="1"/>
      <c r="M25" s="1"/>
      <c r="N25" s="1"/>
      <c r="O25" s="1"/>
      <c r="P25" s="1"/>
      <c r="Q25" s="1"/>
      <c r="R25" s="1"/>
      <c r="S25" s="1"/>
      <c r="T25" s="1"/>
    </row>
    <row r="26" spans="1:20" s="3" customFormat="1" ht="22" customHeight="1" x14ac:dyDescent="0.35">
      <c r="A26" s="1"/>
      <c r="B26" s="29">
        <v>9</v>
      </c>
      <c r="C26" s="30" t="s">
        <v>667</v>
      </c>
      <c r="D26" s="31" t="s">
        <v>668</v>
      </c>
      <c r="E26" s="32" t="s">
        <v>130</v>
      </c>
      <c r="F26" s="35">
        <v>1</v>
      </c>
      <c r="G26" s="34">
        <v>2</v>
      </c>
      <c r="H26" s="2"/>
      <c r="I26" s="59">
        <f t="shared" si="0"/>
        <v>0</v>
      </c>
      <c r="J26" s="1"/>
      <c r="K26" s="1"/>
      <c r="L26" s="1"/>
      <c r="M26" s="1"/>
      <c r="N26" s="1"/>
      <c r="O26" s="1"/>
      <c r="P26" s="1"/>
      <c r="Q26" s="1"/>
      <c r="R26" s="1"/>
      <c r="S26" s="1"/>
      <c r="T26" s="1"/>
    </row>
    <row r="27" spans="1:20" s="3" customFormat="1" ht="22" customHeight="1" x14ac:dyDescent="0.35">
      <c r="A27" s="1"/>
      <c r="B27" s="29">
        <v>10</v>
      </c>
      <c r="C27" s="30" t="s">
        <v>531</v>
      </c>
      <c r="D27" s="31" t="s">
        <v>179</v>
      </c>
      <c r="E27" s="32" t="s">
        <v>130</v>
      </c>
      <c r="F27" s="35">
        <v>2</v>
      </c>
      <c r="G27" s="34">
        <v>3</v>
      </c>
      <c r="H27" s="2"/>
      <c r="I27" s="59">
        <f t="shared" si="0"/>
        <v>0</v>
      </c>
      <c r="J27" s="1"/>
      <c r="K27" s="1"/>
      <c r="L27" s="1"/>
      <c r="M27" s="1"/>
      <c r="N27" s="1"/>
      <c r="O27" s="1"/>
      <c r="P27" s="1"/>
      <c r="Q27" s="1"/>
      <c r="R27" s="1"/>
      <c r="S27" s="1"/>
      <c r="T27" s="1"/>
    </row>
    <row r="28" spans="1:20" s="3" customFormat="1" ht="22" customHeight="1" x14ac:dyDescent="0.35">
      <c r="A28" s="1"/>
      <c r="B28" s="29">
        <v>11</v>
      </c>
      <c r="C28" s="30" t="s">
        <v>532</v>
      </c>
      <c r="D28" s="31" t="s">
        <v>564</v>
      </c>
      <c r="E28" s="32" t="s">
        <v>130</v>
      </c>
      <c r="F28" s="35">
        <v>3</v>
      </c>
      <c r="G28" s="34">
        <v>3</v>
      </c>
      <c r="H28" s="2"/>
      <c r="I28" s="59">
        <f t="shared" si="0"/>
        <v>0</v>
      </c>
      <c r="J28" s="1"/>
      <c r="K28" s="1"/>
      <c r="L28" s="1"/>
      <c r="M28" s="1"/>
      <c r="N28" s="1"/>
      <c r="O28" s="1"/>
      <c r="P28" s="1"/>
      <c r="Q28" s="1"/>
      <c r="R28" s="1"/>
      <c r="S28" s="1"/>
      <c r="T28" s="1"/>
    </row>
    <row r="29" spans="1:20" s="3" customFormat="1" ht="22" customHeight="1" x14ac:dyDescent="0.35">
      <c r="A29" s="1"/>
      <c r="B29" s="29">
        <v>12</v>
      </c>
      <c r="C29" s="30" t="s">
        <v>533</v>
      </c>
      <c r="D29" s="31" t="s">
        <v>565</v>
      </c>
      <c r="E29" s="32" t="s">
        <v>130</v>
      </c>
      <c r="F29" s="35">
        <v>3</v>
      </c>
      <c r="G29" s="34">
        <v>1</v>
      </c>
      <c r="H29" s="2"/>
      <c r="I29" s="59">
        <f t="shared" si="0"/>
        <v>0</v>
      </c>
      <c r="J29" s="1"/>
      <c r="K29" s="1"/>
      <c r="L29" s="1"/>
      <c r="M29" s="1"/>
      <c r="N29" s="1"/>
      <c r="O29" s="1"/>
      <c r="P29" s="1"/>
      <c r="Q29" s="1"/>
      <c r="R29" s="1"/>
      <c r="S29" s="1"/>
      <c r="T29" s="1"/>
    </row>
    <row r="30" spans="1:20" s="3" customFormat="1" ht="22" customHeight="1" x14ac:dyDescent="0.35">
      <c r="A30" s="1"/>
      <c r="B30" s="29">
        <v>13</v>
      </c>
      <c r="C30" s="30" t="s">
        <v>534</v>
      </c>
      <c r="D30" s="31" t="s">
        <v>182</v>
      </c>
      <c r="E30" s="32" t="s">
        <v>130</v>
      </c>
      <c r="F30" s="35">
        <v>1</v>
      </c>
      <c r="G30" s="34">
        <v>350</v>
      </c>
      <c r="H30" s="2"/>
      <c r="I30" s="59">
        <f t="shared" si="0"/>
        <v>0</v>
      </c>
      <c r="J30" s="1"/>
      <c r="K30" s="1"/>
      <c r="L30" s="1"/>
      <c r="M30" s="1"/>
      <c r="N30" s="1"/>
      <c r="O30" s="1"/>
      <c r="P30" s="1"/>
      <c r="Q30" s="1"/>
      <c r="R30" s="1"/>
      <c r="S30" s="1"/>
      <c r="T30" s="1"/>
    </row>
    <row r="31" spans="1:20" s="3" customFormat="1" ht="22" customHeight="1" x14ac:dyDescent="0.35">
      <c r="A31" s="1"/>
      <c r="B31" s="29">
        <v>14</v>
      </c>
      <c r="C31" s="30" t="s">
        <v>648</v>
      </c>
      <c r="D31" s="31" t="s">
        <v>649</v>
      </c>
      <c r="E31" s="32" t="s">
        <v>130</v>
      </c>
      <c r="F31" s="35">
        <v>350</v>
      </c>
      <c r="G31" s="34">
        <v>1</v>
      </c>
      <c r="H31" s="2"/>
      <c r="I31" s="59">
        <f t="shared" si="0"/>
        <v>0</v>
      </c>
      <c r="J31" s="1"/>
      <c r="K31" s="1"/>
      <c r="L31" s="1"/>
      <c r="M31" s="1"/>
      <c r="N31" s="1"/>
      <c r="O31" s="1"/>
      <c r="P31" s="1"/>
      <c r="Q31" s="1"/>
      <c r="R31" s="1"/>
      <c r="S31" s="1"/>
      <c r="T31" s="1"/>
    </row>
    <row r="32" spans="1:20" s="3" customFormat="1" ht="22" customHeight="1" x14ac:dyDescent="0.35">
      <c r="A32" s="1"/>
      <c r="B32" s="29">
        <v>15</v>
      </c>
      <c r="C32" s="30" t="s">
        <v>536</v>
      </c>
      <c r="D32" s="31" t="s">
        <v>567</v>
      </c>
      <c r="E32" s="32" t="s">
        <v>94</v>
      </c>
      <c r="F32" s="35">
        <v>1</v>
      </c>
      <c r="G32" s="34">
        <v>3</v>
      </c>
      <c r="H32" s="2"/>
      <c r="I32" s="59">
        <f t="shared" si="0"/>
        <v>0</v>
      </c>
      <c r="J32" s="1"/>
      <c r="K32" s="1"/>
      <c r="L32" s="1"/>
      <c r="M32" s="1"/>
      <c r="N32" s="1"/>
      <c r="O32" s="1"/>
      <c r="P32" s="1"/>
      <c r="Q32" s="1"/>
      <c r="R32" s="1"/>
      <c r="S32" s="1"/>
      <c r="T32" s="1"/>
    </row>
    <row r="33" spans="1:20" s="3" customFormat="1" ht="22" customHeight="1" x14ac:dyDescent="0.35">
      <c r="A33" s="1"/>
      <c r="B33" s="29">
        <v>16</v>
      </c>
      <c r="C33" s="30" t="s">
        <v>650</v>
      </c>
      <c r="D33" s="31" t="s">
        <v>719</v>
      </c>
      <c r="E33" s="32" t="s">
        <v>94</v>
      </c>
      <c r="F33" s="35">
        <v>3</v>
      </c>
      <c r="G33" s="34">
        <v>500</v>
      </c>
      <c r="H33" s="2"/>
      <c r="I33" s="59">
        <f t="shared" si="0"/>
        <v>0</v>
      </c>
      <c r="J33" s="1"/>
      <c r="K33" s="1"/>
      <c r="L33" s="1"/>
      <c r="M33" s="1"/>
      <c r="N33" s="1"/>
      <c r="O33" s="1"/>
      <c r="P33" s="1"/>
      <c r="Q33" s="1"/>
      <c r="R33" s="1"/>
      <c r="S33" s="1"/>
      <c r="T33" s="1"/>
    </row>
    <row r="34" spans="1:20" s="3" customFormat="1" ht="22" customHeight="1" x14ac:dyDescent="0.35">
      <c r="A34" s="1"/>
      <c r="B34" s="29">
        <v>17</v>
      </c>
      <c r="C34" s="30" t="s">
        <v>669</v>
      </c>
      <c r="D34" s="31" t="s">
        <v>186</v>
      </c>
      <c r="E34" s="32" t="s">
        <v>130</v>
      </c>
      <c r="F34" s="35">
        <v>500</v>
      </c>
      <c r="G34" s="34">
        <v>3</v>
      </c>
      <c r="H34" s="2"/>
      <c r="I34" s="59">
        <f t="shared" si="0"/>
        <v>0</v>
      </c>
      <c r="J34" s="1"/>
      <c r="K34" s="1"/>
      <c r="L34" s="1"/>
      <c r="M34" s="1"/>
      <c r="N34" s="1"/>
      <c r="O34" s="1"/>
      <c r="P34" s="1"/>
      <c r="Q34" s="1"/>
      <c r="R34" s="1"/>
      <c r="S34" s="1"/>
      <c r="T34" s="1"/>
    </row>
    <row r="35" spans="1:20" s="3" customFormat="1" ht="22" customHeight="1" x14ac:dyDescent="0.35">
      <c r="A35" s="1"/>
      <c r="B35" s="29">
        <v>18</v>
      </c>
      <c r="C35" s="30" t="s">
        <v>539</v>
      </c>
      <c r="D35" s="31" t="s">
        <v>187</v>
      </c>
      <c r="E35" s="32" t="s">
        <v>411</v>
      </c>
      <c r="F35" s="35">
        <v>3</v>
      </c>
      <c r="G35" s="34">
        <v>72</v>
      </c>
      <c r="H35" s="2"/>
      <c r="I35" s="59">
        <f t="shared" si="0"/>
        <v>0</v>
      </c>
      <c r="J35" s="1"/>
      <c r="K35" s="1"/>
      <c r="L35" s="1"/>
      <c r="M35" s="1"/>
      <c r="N35" s="1"/>
      <c r="O35" s="1"/>
      <c r="P35" s="1"/>
      <c r="Q35" s="1"/>
      <c r="R35" s="1"/>
      <c r="S35" s="1"/>
      <c r="T35" s="1"/>
    </row>
    <row r="36" spans="1:20" s="3" customFormat="1" ht="22" customHeight="1" x14ac:dyDescent="0.35">
      <c r="A36" s="1"/>
      <c r="B36" s="29">
        <v>19</v>
      </c>
      <c r="C36" s="30" t="s">
        <v>540</v>
      </c>
      <c r="D36" s="31" t="s">
        <v>275</v>
      </c>
      <c r="E36" s="32" t="s">
        <v>455</v>
      </c>
      <c r="F36" s="35">
        <v>72</v>
      </c>
      <c r="G36" s="34">
        <v>50</v>
      </c>
      <c r="H36" s="2"/>
      <c r="I36" s="59">
        <f t="shared" si="0"/>
        <v>0</v>
      </c>
      <c r="J36" s="1"/>
      <c r="K36" s="1"/>
      <c r="L36" s="1"/>
      <c r="M36" s="1"/>
      <c r="N36" s="1"/>
      <c r="O36" s="1"/>
      <c r="P36" s="1"/>
      <c r="Q36" s="1"/>
      <c r="R36" s="1"/>
      <c r="S36" s="1"/>
      <c r="T36" s="1"/>
    </row>
    <row r="37" spans="1:20" s="3" customFormat="1" ht="22" customHeight="1" x14ac:dyDescent="0.35">
      <c r="A37" s="1"/>
      <c r="B37" s="29">
        <v>20</v>
      </c>
      <c r="C37" s="30" t="s">
        <v>428</v>
      </c>
      <c r="D37" s="31" t="s">
        <v>98</v>
      </c>
      <c r="E37" s="32" t="s">
        <v>455</v>
      </c>
      <c r="F37" s="35">
        <v>50</v>
      </c>
      <c r="G37" s="34">
        <v>50</v>
      </c>
      <c r="H37" s="2"/>
      <c r="I37" s="59">
        <f t="shared" si="0"/>
        <v>0</v>
      </c>
      <c r="J37" s="1"/>
      <c r="K37" s="1"/>
      <c r="L37" s="1"/>
      <c r="M37" s="1"/>
      <c r="N37" s="1"/>
      <c r="O37" s="1"/>
      <c r="P37" s="1"/>
      <c r="Q37" s="1"/>
      <c r="R37" s="1"/>
      <c r="S37" s="1"/>
      <c r="T37" s="1"/>
    </row>
    <row r="38" spans="1:20" s="3" customFormat="1" ht="22" customHeight="1" x14ac:dyDescent="0.35">
      <c r="A38" s="1"/>
      <c r="B38" s="29">
        <v>21</v>
      </c>
      <c r="C38" s="30" t="s">
        <v>541</v>
      </c>
      <c r="D38" s="31" t="s">
        <v>97</v>
      </c>
      <c r="E38" s="32" t="s">
        <v>455</v>
      </c>
      <c r="F38" s="35">
        <v>50</v>
      </c>
      <c r="G38" s="34">
        <v>25</v>
      </c>
      <c r="H38" s="2"/>
      <c r="I38" s="59">
        <f t="shared" si="0"/>
        <v>0</v>
      </c>
      <c r="J38" s="1"/>
      <c r="K38" s="1"/>
      <c r="L38" s="1"/>
      <c r="M38" s="1"/>
      <c r="N38" s="1"/>
      <c r="O38" s="1"/>
      <c r="P38" s="1"/>
      <c r="Q38" s="1"/>
      <c r="R38" s="1"/>
      <c r="S38" s="1"/>
      <c r="T38" s="1"/>
    </row>
    <row r="39" spans="1:20" s="3" customFormat="1" ht="22" customHeight="1" x14ac:dyDescent="0.35">
      <c r="A39" s="1"/>
      <c r="B39" s="29">
        <v>22</v>
      </c>
      <c r="C39" s="30" t="s">
        <v>542</v>
      </c>
      <c r="D39" s="31" t="s">
        <v>189</v>
      </c>
      <c r="E39" s="32" t="s">
        <v>455</v>
      </c>
      <c r="F39" s="35">
        <v>25</v>
      </c>
      <c r="G39" s="34">
        <v>5</v>
      </c>
      <c r="H39" s="2"/>
      <c r="I39" s="59">
        <f t="shared" si="0"/>
        <v>0</v>
      </c>
      <c r="J39" s="1"/>
      <c r="K39" s="1"/>
      <c r="L39" s="1"/>
      <c r="M39" s="1"/>
      <c r="N39" s="1"/>
      <c r="O39" s="1"/>
      <c r="P39" s="1"/>
      <c r="Q39" s="1"/>
      <c r="R39" s="1"/>
      <c r="S39" s="1"/>
      <c r="T39" s="1"/>
    </row>
    <row r="40" spans="1:20" s="3" customFormat="1" ht="22" customHeight="1" x14ac:dyDescent="0.35">
      <c r="A40" s="1"/>
      <c r="B40" s="29">
        <v>23</v>
      </c>
      <c r="C40" s="30" t="s">
        <v>654</v>
      </c>
      <c r="D40" s="31" t="s">
        <v>655</v>
      </c>
      <c r="E40" s="32" t="s">
        <v>455</v>
      </c>
      <c r="F40" s="35">
        <v>5</v>
      </c>
      <c r="G40" s="34">
        <v>2</v>
      </c>
      <c r="H40" s="2"/>
      <c r="I40" s="59">
        <f t="shared" si="0"/>
        <v>0</v>
      </c>
      <c r="J40" s="1"/>
      <c r="K40" s="1"/>
      <c r="L40" s="1"/>
      <c r="M40" s="1"/>
      <c r="N40" s="1"/>
      <c r="O40" s="1"/>
      <c r="P40" s="1"/>
      <c r="Q40" s="1"/>
      <c r="R40" s="1"/>
      <c r="S40" s="1"/>
      <c r="T40" s="1"/>
    </row>
    <row r="41" spans="1:20" s="3" customFormat="1" ht="22" customHeight="1" x14ac:dyDescent="0.35">
      <c r="A41" s="1"/>
      <c r="B41" s="29">
        <v>24</v>
      </c>
      <c r="C41" s="30" t="s">
        <v>544</v>
      </c>
      <c r="D41" s="31" t="s">
        <v>191</v>
      </c>
      <c r="E41" s="32" t="s">
        <v>455</v>
      </c>
      <c r="F41" s="35">
        <v>2</v>
      </c>
      <c r="G41" s="34">
        <v>2</v>
      </c>
      <c r="H41" s="2"/>
      <c r="I41" s="59">
        <f t="shared" si="0"/>
        <v>0</v>
      </c>
      <c r="J41" s="1"/>
      <c r="K41" s="1"/>
      <c r="L41" s="1"/>
      <c r="M41" s="1"/>
      <c r="N41" s="1"/>
      <c r="O41" s="1"/>
      <c r="P41" s="1"/>
      <c r="Q41" s="1"/>
      <c r="R41" s="1"/>
      <c r="S41" s="1"/>
      <c r="T41" s="1"/>
    </row>
    <row r="42" spans="1:20" s="3" customFormat="1" ht="22" customHeight="1" x14ac:dyDescent="0.35">
      <c r="A42" s="1"/>
      <c r="B42" s="29">
        <v>25</v>
      </c>
      <c r="C42" s="30" t="s">
        <v>670</v>
      </c>
      <c r="D42" s="31" t="s">
        <v>101</v>
      </c>
      <c r="E42" s="32" t="s">
        <v>455</v>
      </c>
      <c r="F42" s="35">
        <v>2</v>
      </c>
      <c r="G42" s="34">
        <v>2</v>
      </c>
      <c r="H42" s="2"/>
      <c r="I42" s="59">
        <f t="shared" si="0"/>
        <v>0</v>
      </c>
      <c r="J42" s="1"/>
      <c r="K42" s="1"/>
      <c r="L42" s="1"/>
      <c r="M42" s="1"/>
      <c r="N42" s="1"/>
      <c r="O42" s="1"/>
      <c r="P42" s="1"/>
      <c r="Q42" s="1"/>
      <c r="R42" s="1"/>
      <c r="S42" s="1"/>
      <c r="T42" s="1"/>
    </row>
    <row r="43" spans="1:20" s="3" customFormat="1" ht="22" customHeight="1" x14ac:dyDescent="0.35">
      <c r="A43" s="1"/>
      <c r="B43" s="29">
        <v>26</v>
      </c>
      <c r="C43" s="30" t="s">
        <v>546</v>
      </c>
      <c r="D43" s="31" t="s">
        <v>193</v>
      </c>
      <c r="E43" s="32" t="s">
        <v>455</v>
      </c>
      <c r="F43" s="35">
        <v>2</v>
      </c>
      <c r="G43" s="34">
        <v>2</v>
      </c>
      <c r="H43" s="2"/>
      <c r="I43" s="59">
        <f t="shared" si="0"/>
        <v>0</v>
      </c>
      <c r="J43" s="1"/>
      <c r="K43" s="1"/>
      <c r="L43" s="1"/>
      <c r="M43" s="1"/>
      <c r="N43" s="1"/>
      <c r="O43" s="1"/>
      <c r="P43" s="1"/>
      <c r="Q43" s="1"/>
      <c r="R43" s="1"/>
      <c r="S43" s="1"/>
      <c r="T43" s="1"/>
    </row>
    <row r="44" spans="1:20" s="3" customFormat="1" ht="22" customHeight="1" x14ac:dyDescent="0.35">
      <c r="A44" s="1"/>
      <c r="B44" s="29">
        <v>27</v>
      </c>
      <c r="C44" s="30" t="s">
        <v>268</v>
      </c>
      <c r="D44" s="31" t="s">
        <v>194</v>
      </c>
      <c r="E44" s="32" t="s">
        <v>455</v>
      </c>
      <c r="F44" s="35">
        <v>2</v>
      </c>
      <c r="G44" s="34">
        <v>2</v>
      </c>
      <c r="H44" s="2"/>
      <c r="I44" s="59">
        <f t="shared" si="0"/>
        <v>0</v>
      </c>
      <c r="J44" s="1"/>
      <c r="K44" s="1"/>
      <c r="L44" s="1"/>
      <c r="M44" s="1"/>
      <c r="N44" s="1"/>
      <c r="O44" s="1"/>
      <c r="P44" s="1"/>
      <c r="Q44" s="1"/>
      <c r="R44" s="1"/>
      <c r="S44" s="1"/>
      <c r="T44" s="1"/>
    </row>
    <row r="45" spans="1:20" s="3" customFormat="1" ht="22" customHeight="1" x14ac:dyDescent="0.35">
      <c r="A45" s="1"/>
      <c r="B45" s="29">
        <v>28</v>
      </c>
      <c r="C45" s="30" t="s">
        <v>547</v>
      </c>
      <c r="D45" s="31" t="s">
        <v>573</v>
      </c>
      <c r="E45" s="32" t="s">
        <v>455</v>
      </c>
      <c r="F45" s="35">
        <v>2</v>
      </c>
      <c r="G45" s="34">
        <v>2</v>
      </c>
      <c r="H45" s="2"/>
      <c r="I45" s="59">
        <f t="shared" si="0"/>
        <v>0</v>
      </c>
      <c r="J45" s="1"/>
      <c r="K45" s="1"/>
      <c r="L45" s="1"/>
      <c r="M45" s="1"/>
      <c r="N45" s="1"/>
      <c r="O45" s="1"/>
      <c r="P45" s="1"/>
      <c r="Q45" s="1"/>
      <c r="R45" s="1"/>
      <c r="S45" s="1"/>
      <c r="T45" s="1"/>
    </row>
    <row r="46" spans="1:20" s="3" customFormat="1" ht="22" customHeight="1" x14ac:dyDescent="0.35">
      <c r="A46" s="1"/>
      <c r="B46" s="29">
        <v>29</v>
      </c>
      <c r="C46" s="30" t="s">
        <v>671</v>
      </c>
      <c r="D46" s="31" t="s">
        <v>672</v>
      </c>
      <c r="E46" s="32" t="s">
        <v>455</v>
      </c>
      <c r="F46" s="35">
        <v>2</v>
      </c>
      <c r="G46" s="34">
        <v>2</v>
      </c>
      <c r="H46" s="2"/>
      <c r="I46" s="59">
        <f t="shared" si="0"/>
        <v>0</v>
      </c>
      <c r="J46" s="1"/>
      <c r="K46" s="1"/>
      <c r="L46" s="1"/>
      <c r="M46" s="1"/>
      <c r="N46" s="1"/>
      <c r="O46" s="1"/>
      <c r="P46" s="1"/>
      <c r="Q46" s="1"/>
      <c r="R46" s="1"/>
      <c r="S46" s="1"/>
      <c r="T46" s="1"/>
    </row>
    <row r="47" spans="1:20" s="3" customFormat="1" ht="22" customHeight="1" x14ac:dyDescent="0.35">
      <c r="A47" s="1"/>
      <c r="B47" s="29">
        <v>30</v>
      </c>
      <c r="C47" s="30" t="s">
        <v>720</v>
      </c>
      <c r="D47" s="31" t="s">
        <v>721</v>
      </c>
      <c r="E47" s="32" t="s">
        <v>130</v>
      </c>
      <c r="F47" s="35">
        <v>2</v>
      </c>
      <c r="G47" s="34">
        <v>3</v>
      </c>
      <c r="H47" s="2"/>
      <c r="I47" s="59">
        <f t="shared" si="0"/>
        <v>0</v>
      </c>
      <c r="J47" s="1"/>
      <c r="K47" s="1"/>
      <c r="L47" s="1"/>
      <c r="M47" s="1"/>
      <c r="N47" s="1"/>
      <c r="O47" s="1"/>
      <c r="P47" s="1"/>
      <c r="Q47" s="1"/>
      <c r="R47" s="1"/>
      <c r="S47" s="1"/>
      <c r="T47" s="1"/>
    </row>
    <row r="48" spans="1:20" s="3" customFormat="1" ht="22" customHeight="1" x14ac:dyDescent="0.35">
      <c r="A48" s="1"/>
      <c r="B48" s="29">
        <v>31</v>
      </c>
      <c r="C48" s="30" t="s">
        <v>548</v>
      </c>
      <c r="D48" s="31" t="s">
        <v>722</v>
      </c>
      <c r="E48" s="32" t="s">
        <v>455</v>
      </c>
      <c r="F48" s="35">
        <v>3</v>
      </c>
      <c r="G48" s="34">
        <v>2</v>
      </c>
      <c r="H48" s="2"/>
      <c r="I48" s="59">
        <f t="shared" si="0"/>
        <v>0</v>
      </c>
      <c r="J48" s="1"/>
      <c r="K48" s="1"/>
      <c r="L48" s="1"/>
      <c r="M48" s="1"/>
      <c r="N48" s="1"/>
      <c r="O48" s="1"/>
      <c r="P48" s="1"/>
      <c r="Q48" s="1"/>
      <c r="R48" s="1"/>
      <c r="S48" s="1"/>
      <c r="T48" s="1"/>
    </row>
    <row r="49" spans="1:20" s="3" customFormat="1" ht="22" customHeight="1" x14ac:dyDescent="0.35">
      <c r="A49" s="1"/>
      <c r="B49" s="29">
        <v>32</v>
      </c>
      <c r="C49" s="30" t="s">
        <v>548</v>
      </c>
      <c r="D49" s="31" t="s">
        <v>196</v>
      </c>
      <c r="E49" s="32" t="s">
        <v>455</v>
      </c>
      <c r="F49" s="35">
        <v>2</v>
      </c>
      <c r="G49" s="34">
        <v>3</v>
      </c>
      <c r="H49" s="2"/>
      <c r="I49" s="59">
        <f t="shared" si="0"/>
        <v>0</v>
      </c>
      <c r="J49" s="1"/>
      <c r="K49" s="1"/>
      <c r="L49" s="1"/>
      <c r="M49" s="1"/>
      <c r="N49" s="1"/>
      <c r="O49" s="1"/>
      <c r="P49" s="1"/>
      <c r="Q49" s="1"/>
      <c r="R49" s="1"/>
      <c r="S49" s="1"/>
      <c r="T49" s="1"/>
    </row>
    <row r="50" spans="1:20" s="3" customFormat="1" ht="22" customHeight="1" x14ac:dyDescent="0.35">
      <c r="A50" s="1"/>
      <c r="B50" s="29">
        <v>33</v>
      </c>
      <c r="C50" s="30" t="s">
        <v>549</v>
      </c>
      <c r="D50" s="31" t="s">
        <v>197</v>
      </c>
      <c r="E50" s="32" t="s">
        <v>455</v>
      </c>
      <c r="F50" s="35">
        <v>3</v>
      </c>
      <c r="G50" s="34">
        <v>1</v>
      </c>
      <c r="H50" s="2"/>
      <c r="I50" s="59">
        <f t="shared" si="0"/>
        <v>0</v>
      </c>
      <c r="J50" s="1"/>
      <c r="K50" s="1"/>
      <c r="L50" s="1"/>
      <c r="M50" s="1"/>
      <c r="N50" s="1"/>
      <c r="O50" s="1"/>
      <c r="P50" s="1"/>
      <c r="Q50" s="1"/>
      <c r="R50" s="1"/>
      <c r="S50" s="1"/>
      <c r="T50" s="1"/>
    </row>
    <row r="51" spans="1:20" s="3" customFormat="1" ht="22" customHeight="1" x14ac:dyDescent="0.35">
      <c r="A51" s="1"/>
      <c r="B51" s="29">
        <v>34</v>
      </c>
      <c r="C51" s="30" t="s">
        <v>551</v>
      </c>
      <c r="D51" s="31" t="s">
        <v>723</v>
      </c>
      <c r="E51" s="32" t="s">
        <v>455</v>
      </c>
      <c r="F51" s="35">
        <v>1</v>
      </c>
      <c r="G51" s="34">
        <v>2</v>
      </c>
      <c r="H51" s="2"/>
      <c r="I51" s="59">
        <f t="shared" si="0"/>
        <v>0</v>
      </c>
      <c r="J51" s="1"/>
      <c r="K51" s="1"/>
      <c r="L51" s="1"/>
      <c r="M51" s="1"/>
      <c r="N51" s="1"/>
      <c r="O51" s="1"/>
      <c r="P51" s="1"/>
      <c r="Q51" s="1"/>
      <c r="R51" s="1"/>
      <c r="S51" s="1"/>
      <c r="T51" s="1"/>
    </row>
    <row r="52" spans="1:20" s="3" customFormat="1" ht="22" customHeight="1" x14ac:dyDescent="0.35">
      <c r="A52" s="1"/>
      <c r="B52" s="29">
        <v>35</v>
      </c>
      <c r="C52" s="30" t="s">
        <v>554</v>
      </c>
      <c r="D52" s="31" t="s">
        <v>724</v>
      </c>
      <c r="E52" s="32" t="s">
        <v>455</v>
      </c>
      <c r="F52" s="35">
        <v>2</v>
      </c>
      <c r="G52" s="34">
        <v>2</v>
      </c>
      <c r="H52" s="2"/>
      <c r="I52" s="59">
        <f t="shared" si="0"/>
        <v>0</v>
      </c>
      <c r="J52" s="1"/>
      <c r="K52" s="1"/>
      <c r="L52" s="1"/>
      <c r="M52" s="1"/>
      <c r="N52" s="1"/>
      <c r="O52" s="1"/>
      <c r="P52" s="1"/>
      <c r="Q52" s="1"/>
      <c r="R52" s="1"/>
      <c r="S52" s="1"/>
      <c r="T52" s="1"/>
    </row>
    <row r="53" spans="1:20" s="3" customFormat="1" ht="22" customHeight="1" x14ac:dyDescent="0.35">
      <c r="A53" s="1"/>
      <c r="B53" s="29">
        <v>36</v>
      </c>
      <c r="C53" s="30" t="s">
        <v>550</v>
      </c>
      <c r="D53" s="31" t="s">
        <v>201</v>
      </c>
      <c r="E53" s="32" t="s">
        <v>683</v>
      </c>
      <c r="F53" s="35">
        <v>2</v>
      </c>
      <c r="G53" s="34">
        <v>12</v>
      </c>
      <c r="H53" s="2"/>
      <c r="I53" s="59">
        <f t="shared" si="0"/>
        <v>0</v>
      </c>
      <c r="J53" s="1"/>
      <c r="K53" s="1"/>
      <c r="L53" s="1"/>
      <c r="M53" s="1"/>
      <c r="N53" s="1"/>
      <c r="O53" s="1"/>
      <c r="P53" s="1"/>
      <c r="Q53" s="1"/>
      <c r="R53" s="1"/>
      <c r="S53" s="1"/>
      <c r="T53" s="1"/>
    </row>
    <row r="54" spans="1:20" s="3" customFormat="1" ht="22" customHeight="1" x14ac:dyDescent="0.35">
      <c r="A54" s="1"/>
      <c r="B54" s="29">
        <v>37</v>
      </c>
      <c r="C54" s="30"/>
      <c r="D54" s="30"/>
      <c r="E54" s="30"/>
      <c r="F54" s="35">
        <v>12</v>
      </c>
      <c r="G54" s="34"/>
      <c r="H54" s="2"/>
      <c r="I54" s="59">
        <f t="shared" si="0"/>
        <v>0</v>
      </c>
      <c r="J54" s="1"/>
      <c r="K54" s="1"/>
      <c r="L54" s="1"/>
      <c r="M54" s="1"/>
      <c r="N54" s="1"/>
      <c r="O54" s="1"/>
      <c r="P54" s="1"/>
      <c r="Q54" s="1"/>
      <c r="R54" s="1"/>
      <c r="S54" s="1"/>
      <c r="T54" s="1"/>
    </row>
    <row r="55" spans="1:20" s="3" customFormat="1" ht="22" customHeight="1" x14ac:dyDescent="0.35">
      <c r="B55" s="29">
        <v>38</v>
      </c>
      <c r="C55" s="40"/>
      <c r="D55" s="41"/>
      <c r="E55" s="42"/>
      <c r="F55" s="30"/>
      <c r="G55" s="34"/>
      <c r="H55" s="2"/>
      <c r="I55" s="59">
        <f t="shared" si="0"/>
        <v>0</v>
      </c>
      <c r="J55" s="1"/>
    </row>
    <row r="56" spans="1:20" s="3" customFormat="1" ht="22" customHeight="1" x14ac:dyDescent="0.35">
      <c r="B56" s="29">
        <v>39</v>
      </c>
      <c r="C56" s="30"/>
      <c r="D56" s="30"/>
      <c r="E56" s="30"/>
      <c r="F56" s="30"/>
      <c r="G56" s="34"/>
      <c r="H56" s="2"/>
      <c r="I56" s="59">
        <f t="shared" si="0"/>
        <v>0</v>
      </c>
      <c r="J56" s="1"/>
    </row>
    <row r="57" spans="1:20" s="3" customFormat="1" ht="22" customHeight="1" x14ac:dyDescent="0.35">
      <c r="B57" s="29">
        <v>40</v>
      </c>
      <c r="C57" s="30"/>
      <c r="D57" s="30"/>
      <c r="E57" s="30"/>
      <c r="F57" s="30"/>
      <c r="G57" s="34"/>
      <c r="H57" s="2"/>
      <c r="I57" s="59">
        <f t="shared" si="0"/>
        <v>0</v>
      </c>
      <c r="J57" s="1"/>
    </row>
    <row r="58" spans="1:20" s="3" customFormat="1" ht="22" customHeight="1" x14ac:dyDescent="0.35">
      <c r="B58" s="29">
        <v>41</v>
      </c>
      <c r="C58" s="30"/>
      <c r="D58" s="30"/>
      <c r="E58" s="30"/>
      <c r="F58" s="30"/>
      <c r="G58" s="34"/>
      <c r="H58" s="2"/>
      <c r="I58" s="59">
        <f t="shared" si="0"/>
        <v>0</v>
      </c>
      <c r="J58" s="1"/>
    </row>
    <row r="59" spans="1:20" s="3" customFormat="1" ht="22" customHeight="1" x14ac:dyDescent="0.35">
      <c r="B59" s="29">
        <v>42</v>
      </c>
      <c r="C59" s="30"/>
      <c r="D59" s="30"/>
      <c r="E59" s="30"/>
      <c r="F59" s="30"/>
      <c r="G59" s="34"/>
      <c r="H59" s="2"/>
      <c r="I59" s="59">
        <f t="shared" si="0"/>
        <v>0</v>
      </c>
      <c r="J59" s="1"/>
    </row>
    <row r="60" spans="1:20" s="3" customFormat="1" ht="22" customHeight="1" x14ac:dyDescent="0.35">
      <c r="B60" s="29">
        <v>43</v>
      </c>
      <c r="C60" s="30"/>
      <c r="D60" s="30"/>
      <c r="E60" s="30"/>
      <c r="F60" s="30"/>
      <c r="G60" s="34"/>
      <c r="H60" s="2"/>
      <c r="I60" s="59">
        <f t="shared" si="0"/>
        <v>0</v>
      </c>
      <c r="J60" s="1"/>
    </row>
    <row r="61" spans="1:20" s="3" customFormat="1" ht="22" customHeight="1" x14ac:dyDescent="0.35">
      <c r="B61" s="29">
        <v>44</v>
      </c>
      <c r="C61" s="43"/>
      <c r="D61" s="44"/>
      <c r="E61" s="45"/>
      <c r="F61" s="46"/>
      <c r="G61" s="34"/>
      <c r="H61" s="2"/>
      <c r="I61" s="59">
        <f t="shared" si="0"/>
        <v>0</v>
      </c>
      <c r="J61" s="1"/>
    </row>
    <row r="62" spans="1:20" s="3" customFormat="1" ht="25" customHeight="1" x14ac:dyDescent="0.35">
      <c r="B62" s="47"/>
      <c r="C62" s="47"/>
      <c r="D62" s="47"/>
      <c r="E62" s="47"/>
      <c r="F62" s="47"/>
      <c r="G62" s="47"/>
      <c r="H62" s="65" t="s">
        <v>5</v>
      </c>
      <c r="I62" s="60">
        <f>SUM(I18:I61)</f>
        <v>0</v>
      </c>
      <c r="J62" s="1"/>
    </row>
    <row r="63" spans="1:20" s="3" customFormat="1" ht="25" customHeight="1" x14ac:dyDescent="0.35">
      <c r="B63" s="48" t="s">
        <v>6</v>
      </c>
      <c r="C63" s="47"/>
      <c r="D63" s="47"/>
      <c r="E63" s="47"/>
      <c r="F63" s="47"/>
      <c r="G63" s="49"/>
      <c r="H63" s="65" t="s">
        <v>7</v>
      </c>
      <c r="I63" s="61">
        <v>0</v>
      </c>
      <c r="J63" s="1"/>
    </row>
    <row r="64" spans="1:20" s="3" customFormat="1" ht="25" customHeight="1" x14ac:dyDescent="0.35">
      <c r="B64" s="50" t="s">
        <v>92</v>
      </c>
      <c r="C64" s="51"/>
      <c r="D64" s="51"/>
      <c r="E64" s="51"/>
      <c r="F64" s="52"/>
      <c r="G64" s="49"/>
      <c r="H64" s="65" t="s">
        <v>38</v>
      </c>
      <c r="I64" s="62">
        <v>0</v>
      </c>
      <c r="J64" s="1"/>
    </row>
    <row r="65" spans="2:10" s="3" customFormat="1" ht="25" customHeight="1" thickBot="1" x14ac:dyDescent="0.4">
      <c r="B65" s="53"/>
      <c r="C65" s="54"/>
      <c r="D65" s="54"/>
      <c r="E65" s="54"/>
      <c r="F65" s="55"/>
      <c r="G65" s="47"/>
      <c r="H65" s="66"/>
      <c r="I65" s="63">
        <f>(I62-I63)*I64</f>
        <v>0</v>
      </c>
      <c r="J65" s="1"/>
    </row>
    <row r="66" spans="2:10" ht="25" customHeight="1" x14ac:dyDescent="0.35">
      <c r="B66" s="56"/>
      <c r="C66" s="57"/>
      <c r="D66" s="57"/>
      <c r="E66" s="57"/>
      <c r="F66" s="58"/>
      <c r="G66" s="47"/>
      <c r="H66" s="67" t="s">
        <v>8</v>
      </c>
      <c r="I66" s="64">
        <f>(I62-I63)+I64</f>
        <v>0</v>
      </c>
    </row>
    <row r="67" spans="2:10" ht="15" customHeight="1" x14ac:dyDescent="0.35"/>
  </sheetData>
  <sheetProtection algorithmName="SHA-512" hashValue="EO/5Mqf3xy211O95EmxCOwWZp6ibhdfqBpVBU4zP5uM5n5vK9oNxvdmp0vG6gkoFsu/VhCl1OFFgkyaGbXV4zA==" saltValue="G7k5tERykYB30B15sB9+0Q=="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4" fitToHeight="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TERMS AND CONDITIONS OF PURCHAS</vt:lpstr>
      <vt:lpstr>1- RFQ  IGA -Ice cream- AL-Omda</vt:lpstr>
      <vt:lpstr>2- RFQ  IGA -Laying Chicken Pro</vt:lpstr>
      <vt:lpstr>3- RFQ  IGA -Food Processing pr</vt:lpstr>
      <vt:lpstr>4. RFQ  IGA -Sewing and Embroid</vt:lpstr>
      <vt:lpstr>5. RFQ  IGA -food processing pr</vt:lpstr>
      <vt:lpstr>6. RFQ  IGA -food processin </vt:lpstr>
      <vt:lpstr>7. RFQ  IGA -spice milling proj</vt:lpstr>
      <vt:lpstr>8. RFQ  IGA -spice milling Omda</vt:lpstr>
      <vt:lpstr>9. RFQ  IGA -gift decoration pr</vt:lpstr>
      <vt:lpstr>10. RFQ  IGA -Soap Making</vt:lpstr>
      <vt:lpstr>11. RFQ  IGA -perfume mixing</vt:lpstr>
      <vt:lpstr>12. RFQ  IGA -spice milling </vt:lpstr>
      <vt:lpstr>13. RFQ IGA- cosmetics producti</vt:lpstr>
      <vt:lpstr>14. RFQ  IGA -food processing p</vt:lpstr>
      <vt:lpstr>15. RFQ  IGA. cosmetics project</vt:lpstr>
      <vt:lpstr>16. RFQ  IGA. printing project</vt:lpstr>
      <vt:lpstr>17. RFQ  IGA.food processing pr</vt:lpstr>
      <vt:lpstr>18. RFQ  IGA.food processin</vt:lpstr>
      <vt:lpstr>19. RFQ  IGA.spice milling proj</vt:lpstr>
      <vt:lpstr>20. RFQ  IGA - Soap Making</vt:lpstr>
      <vt:lpstr>21. RFQ  IGA - perfume blending</vt:lpstr>
      <vt:lpstr>22. RFQ  IGA -processing proje </vt:lpstr>
      <vt:lpstr>'1- RFQ  IGA -Ice cream- AL-Omda'!Print_Area</vt:lpstr>
      <vt:lpstr>'10. RFQ  IGA -Soap Making'!Print_Area</vt:lpstr>
      <vt:lpstr>'11. RFQ  IGA -perfume mixing'!Print_Area</vt:lpstr>
      <vt:lpstr>'12. RFQ  IGA -spice milling '!Print_Area</vt:lpstr>
      <vt:lpstr>'13. RFQ IGA- cosmetics producti'!Print_Area</vt:lpstr>
      <vt:lpstr>'14. RFQ  IGA -food processing p'!Print_Area</vt:lpstr>
      <vt:lpstr>'15. RFQ  IGA. cosmetics project'!Print_Area</vt:lpstr>
      <vt:lpstr>'16. RFQ  IGA. printing project'!Print_Area</vt:lpstr>
      <vt:lpstr>'17. RFQ  IGA.food processing pr'!Print_Area</vt:lpstr>
      <vt:lpstr>'18. RFQ  IGA.food processin'!Print_Area</vt:lpstr>
      <vt:lpstr>'19. RFQ  IGA.spice milling proj'!Print_Area</vt:lpstr>
      <vt:lpstr>'2- RFQ  IGA -Laying Chicken Pro'!Print_Area</vt:lpstr>
      <vt:lpstr>'20. RFQ  IGA - Soap Making'!Print_Area</vt:lpstr>
      <vt:lpstr>'21. RFQ  IGA - perfume blending'!Print_Area</vt:lpstr>
      <vt:lpstr>'22. RFQ  IGA -processing proje '!Print_Area</vt:lpstr>
      <vt:lpstr>'3- RFQ  IGA -Food Processing pr'!Print_Area</vt:lpstr>
      <vt:lpstr>'4. RFQ  IGA -Sewing and Embroid'!Print_Area</vt:lpstr>
      <vt:lpstr>'5. RFQ  IGA -food processing pr'!Print_Area</vt:lpstr>
      <vt:lpstr>'6. RFQ  IGA -food processin '!Print_Area</vt:lpstr>
      <vt:lpstr>'7. RFQ  IGA -spice milling proj'!Print_Area</vt:lpstr>
      <vt:lpstr>'8. RFQ  IGA -spice milling Omda'!Print_Area</vt:lpstr>
      <vt:lpstr>'9. RFQ  IGA -gift decoration pr'!Print_Area</vt:lpstr>
    </vt:vector>
  </TitlesOfParts>
  <Manager/>
  <Company>Smartsheet.com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Bess</dc:creator>
  <cp:keywords/>
  <dc:description/>
  <cp:lastModifiedBy>Elfatih Bushara</cp:lastModifiedBy>
  <cp:revision/>
  <dcterms:created xsi:type="dcterms:W3CDTF">2016-01-08T22:07:54Z</dcterms:created>
  <dcterms:modified xsi:type="dcterms:W3CDTF">2026-09-30T08:45:46Z</dcterms:modified>
  <cp:category/>
  <cp:contentStatus/>
</cp:coreProperties>
</file>